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120" windowHeight="867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Sheet1!$A$1:$K$185</definedName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J169" i="1"/>
  <c r="K169"/>
  <c r="F169"/>
  <c r="G169" s="1"/>
  <c r="F168"/>
  <c r="G168"/>
  <c r="J168"/>
  <c r="K168"/>
  <c r="J167"/>
  <c r="K167" s="1"/>
  <c r="G167"/>
  <c r="F167"/>
  <c r="J165"/>
  <c r="K165"/>
  <c r="F165"/>
  <c r="G165"/>
  <c r="J164"/>
  <c r="K164" s="1"/>
  <c r="G164"/>
  <c r="F164"/>
  <c r="J163"/>
  <c r="K163" s="1"/>
  <c r="G163"/>
  <c r="F163"/>
  <c r="J162"/>
  <c r="K162" s="1"/>
  <c r="G162"/>
  <c r="F162"/>
  <c r="J161"/>
  <c r="K161" s="1"/>
  <c r="F161"/>
  <c r="G161" s="1"/>
  <c r="J157"/>
  <c r="K157"/>
  <c r="F157"/>
  <c r="G157"/>
  <c r="J156"/>
  <c r="K156"/>
  <c r="F156"/>
  <c r="G156"/>
  <c r="J155"/>
  <c r="K155" s="1"/>
  <c r="F155"/>
  <c r="G155" s="1"/>
  <c r="J153"/>
  <c r="K153"/>
  <c r="F153"/>
  <c r="G153"/>
  <c r="J152"/>
  <c r="K152"/>
  <c r="F152"/>
  <c r="G152"/>
  <c r="J151"/>
  <c r="K151"/>
  <c r="F151"/>
  <c r="G151"/>
  <c r="J150"/>
  <c r="K150"/>
  <c r="F150"/>
  <c r="G150"/>
  <c r="J149"/>
  <c r="K149" s="1"/>
  <c r="F149"/>
  <c r="G149" s="1"/>
  <c r="J147"/>
  <c r="K147"/>
  <c r="F147"/>
  <c r="G147"/>
  <c r="J146"/>
  <c r="K146"/>
  <c r="F146"/>
  <c r="G146" s="1"/>
  <c r="J145"/>
  <c r="K145"/>
  <c r="F145"/>
  <c r="G145" s="1"/>
  <c r="J144"/>
  <c r="K144"/>
  <c r="F144"/>
  <c r="G144"/>
  <c r="J143"/>
  <c r="K143" s="1"/>
  <c r="G143"/>
  <c r="F143"/>
  <c r="J141"/>
  <c r="K141"/>
  <c r="F141"/>
  <c r="G141" s="1"/>
  <c r="J140"/>
  <c r="K140"/>
  <c r="F140"/>
  <c r="G140" s="1"/>
  <c r="J139"/>
  <c r="K139"/>
  <c r="F139"/>
  <c r="G139" s="1"/>
  <c r="J138"/>
  <c r="K138"/>
  <c r="F138"/>
  <c r="G138" s="1"/>
  <c r="J137"/>
  <c r="K137" s="1"/>
  <c r="G137"/>
  <c r="F137"/>
  <c r="K135"/>
  <c r="J135"/>
  <c r="K131"/>
  <c r="K132"/>
  <c r="K133"/>
  <c r="K134"/>
  <c r="G135"/>
  <c r="G134"/>
  <c r="G133"/>
  <c r="G132"/>
  <c r="G131"/>
  <c r="G129"/>
  <c r="F135"/>
  <c r="J134"/>
  <c r="F134"/>
  <c r="J132"/>
  <c r="J133"/>
  <c r="F133"/>
  <c r="F132"/>
  <c r="J131"/>
  <c r="F131"/>
  <c r="J129"/>
  <c r="K129"/>
  <c r="F129"/>
  <c r="J128"/>
  <c r="K128" s="1"/>
  <c r="F128"/>
  <c r="G128" s="1"/>
  <c r="J127"/>
  <c r="K127"/>
  <c r="F127"/>
  <c r="G127" s="1"/>
  <c r="J126"/>
  <c r="K126" s="1"/>
  <c r="F126"/>
  <c r="G126" s="1"/>
  <c r="J125"/>
  <c r="K125" s="1"/>
  <c r="F125"/>
  <c r="G125" s="1"/>
  <c r="J123"/>
  <c r="K123" s="1"/>
  <c r="F123"/>
  <c r="G123" s="1"/>
  <c r="J122"/>
  <c r="K122" s="1"/>
  <c r="F122"/>
  <c r="G122" s="1"/>
  <c r="J121"/>
  <c r="K121"/>
  <c r="F121"/>
  <c r="G121" s="1"/>
  <c r="J120"/>
  <c r="K120" s="1"/>
  <c r="F120"/>
  <c r="G120" s="1"/>
  <c r="J119"/>
  <c r="K119" s="1"/>
  <c r="F119"/>
  <c r="G119" s="1"/>
  <c r="J117"/>
  <c r="K117" s="1"/>
  <c r="F117"/>
  <c r="G117" s="1"/>
  <c r="J116"/>
  <c r="K116"/>
  <c r="F116"/>
  <c r="G116" s="1"/>
  <c r="J115"/>
  <c r="K115" s="1"/>
  <c r="F115"/>
  <c r="G115" s="1"/>
  <c r="J114"/>
  <c r="K114" s="1"/>
  <c r="F114"/>
  <c r="G114" s="1"/>
  <c r="J113"/>
  <c r="K113" s="1"/>
  <c r="F113"/>
  <c r="G113" s="1"/>
  <c r="J111"/>
  <c r="K111"/>
  <c r="F111"/>
  <c r="G111" s="1"/>
  <c r="J110"/>
  <c r="K110" s="1"/>
  <c r="F110"/>
  <c r="G110" s="1"/>
  <c r="J109"/>
  <c r="K109" s="1"/>
  <c r="F109"/>
  <c r="G109" s="1"/>
  <c r="J108"/>
  <c r="K108" s="1"/>
  <c r="F108"/>
  <c r="G108" s="1"/>
  <c r="J107"/>
  <c r="K107" s="1"/>
  <c r="F107"/>
  <c r="G107" s="1"/>
  <c r="J105"/>
  <c r="K105" s="1"/>
  <c r="F105"/>
  <c r="G105" s="1"/>
  <c r="J104"/>
  <c r="K104" s="1"/>
  <c r="F104"/>
  <c r="G104" s="1"/>
  <c r="J102"/>
  <c r="K102" s="1"/>
  <c r="F102"/>
  <c r="G102" s="1"/>
  <c r="J101"/>
  <c r="K101" s="1"/>
  <c r="F101"/>
  <c r="G101" s="1"/>
  <c r="J99"/>
  <c r="K99" s="1"/>
  <c r="F99"/>
  <c r="G99" s="1"/>
  <c r="J98"/>
  <c r="K98" s="1"/>
  <c r="F98"/>
  <c r="G98" s="1"/>
  <c r="J97"/>
  <c r="K97"/>
  <c r="F97"/>
  <c r="G97" s="1"/>
  <c r="J96"/>
  <c r="K96" s="1"/>
  <c r="F96"/>
  <c r="G96" s="1"/>
  <c r="J95"/>
  <c r="K95" s="1"/>
  <c r="F95"/>
  <c r="G95" s="1"/>
  <c r="J93"/>
  <c r="K93" s="1"/>
  <c r="F93"/>
  <c r="G93" s="1"/>
  <c r="J92"/>
  <c r="K92" s="1"/>
  <c r="F92"/>
  <c r="G92" s="1"/>
  <c r="J91"/>
  <c r="K91" s="1"/>
  <c r="F91"/>
  <c r="G91" s="1"/>
  <c r="J90"/>
  <c r="K90" s="1"/>
  <c r="F90"/>
  <c r="G90" s="1"/>
  <c r="J87"/>
  <c r="K87" s="1"/>
  <c r="F87"/>
  <c r="G87" s="1"/>
  <c r="J86"/>
  <c r="K86" s="1"/>
  <c r="F86"/>
  <c r="G86" s="1"/>
  <c r="J85"/>
  <c r="K85" s="1"/>
  <c r="F85"/>
  <c r="G85" s="1"/>
  <c r="J84"/>
  <c r="K84" s="1"/>
  <c r="F84"/>
  <c r="G84" s="1"/>
  <c r="J83"/>
  <c r="K83" s="1"/>
  <c r="F83"/>
  <c r="G83" s="1"/>
  <c r="J79"/>
  <c r="K79" s="1"/>
  <c r="F79"/>
  <c r="G79" s="1"/>
  <c r="J78"/>
  <c r="K78" s="1"/>
  <c r="F78"/>
  <c r="G78" s="1"/>
  <c r="J77"/>
  <c r="K77" s="1"/>
  <c r="F77"/>
  <c r="G77" s="1"/>
  <c r="J76"/>
  <c r="K76" s="1"/>
  <c r="F76"/>
  <c r="G76" s="1"/>
  <c r="J75"/>
  <c r="K75" s="1"/>
  <c r="F75"/>
  <c r="G75" s="1"/>
  <c r="J73"/>
  <c r="K73" s="1"/>
  <c r="F73"/>
  <c r="G73" s="1"/>
  <c r="J72"/>
  <c r="K72" s="1"/>
  <c r="F72"/>
  <c r="G72" s="1"/>
  <c r="J71"/>
  <c r="K71" s="1"/>
  <c r="F71"/>
  <c r="G71" s="1"/>
  <c r="J70"/>
  <c r="K70" s="1"/>
  <c r="F70"/>
  <c r="G70" s="1"/>
  <c r="J69"/>
  <c r="K69" s="1"/>
  <c r="F69"/>
  <c r="G69" s="1"/>
  <c r="J67"/>
  <c r="K67" s="1"/>
  <c r="F67"/>
  <c r="G67" s="1"/>
  <c r="J66"/>
  <c r="K66" s="1"/>
  <c r="F66"/>
  <c r="G66" s="1"/>
  <c r="J65"/>
  <c r="K65" s="1"/>
  <c r="F65"/>
  <c r="G65" s="1"/>
  <c r="J64"/>
  <c r="K64" s="1"/>
  <c r="F64"/>
  <c r="G64" s="1"/>
  <c r="J63"/>
  <c r="K63" s="1"/>
  <c r="F63"/>
  <c r="G63" s="1"/>
  <c r="J61"/>
  <c r="K61" s="1"/>
  <c r="F61"/>
  <c r="G61" s="1"/>
  <c r="J60"/>
  <c r="K60" s="1"/>
  <c r="F60"/>
  <c r="G60" s="1"/>
  <c r="J59"/>
  <c r="K59" s="1"/>
  <c r="F59"/>
  <c r="G59" s="1"/>
  <c r="J58"/>
  <c r="K58" s="1"/>
  <c r="F58"/>
  <c r="G58" s="1"/>
  <c r="J57"/>
  <c r="K57" s="1"/>
  <c r="F57"/>
  <c r="G57" s="1"/>
  <c r="J55"/>
  <c r="K55" s="1"/>
  <c r="F55"/>
  <c r="G55" s="1"/>
  <c r="J54"/>
  <c r="K54" s="1"/>
  <c r="F54"/>
  <c r="G54" s="1"/>
  <c r="J53"/>
  <c r="K53" s="1"/>
  <c r="F53"/>
  <c r="G53" s="1"/>
  <c r="J52"/>
  <c r="K52" s="1"/>
  <c r="F52"/>
  <c r="G52" s="1"/>
  <c r="J51"/>
  <c r="K51" s="1"/>
  <c r="F51"/>
  <c r="G51" s="1"/>
  <c r="J49"/>
  <c r="K49" s="1"/>
  <c r="F49"/>
  <c r="G49" s="1"/>
  <c r="J48"/>
  <c r="K48" s="1"/>
  <c r="F48"/>
  <c r="G48" s="1"/>
  <c r="J47"/>
  <c r="K47" s="1"/>
  <c r="F47"/>
  <c r="G47" s="1"/>
  <c r="J46"/>
  <c r="K46" s="1"/>
  <c r="F46"/>
  <c r="G46" s="1"/>
  <c r="J45"/>
  <c r="K45" s="1"/>
  <c r="F45"/>
  <c r="G45" s="1"/>
</calcChain>
</file>

<file path=xl/sharedStrings.xml><?xml version="1.0" encoding="utf-8"?>
<sst xmlns="http://schemas.openxmlformats.org/spreadsheetml/2006/main" count="224" uniqueCount="66">
  <si>
    <t>DATE</t>
  </si>
  <si>
    <t>HD CNT.</t>
  </si>
  <si>
    <t>FTES</t>
  </si>
  <si>
    <t>Week 1</t>
  </si>
  <si>
    <t xml:space="preserve"> </t>
  </si>
  <si>
    <t>Week 2</t>
  </si>
  <si>
    <t>Week 3</t>
  </si>
  <si>
    <t>Week 4</t>
  </si>
  <si>
    <t>Week 5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</si>
  <si>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</si>
  <si>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</si>
  <si>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</si>
  <si>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</si>
  <si>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</si>
  <si>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</si>
  <si>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</si>
  <si>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</si>
  <si>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</si>
  <si>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</si>
  <si>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</si>
  <si>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</si>
  <si>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</si>
  <si>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</si>
  <si>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</si>
  <si>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</si>
  <si>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Change</t>
  </si>
  <si>
    <t>HD CNT</t>
  </si>
  <si>
    <t>% Change</t>
  </si>
  <si>
    <t>Week 6</t>
  </si>
  <si>
    <t>Thanksgiving Holiday</t>
  </si>
  <si>
    <t>M</t>
  </si>
  <si>
    <t>T</t>
  </si>
  <si>
    <t>W</t>
  </si>
  <si>
    <t>R</t>
  </si>
  <si>
    <t>F</t>
  </si>
  <si>
    <t>No Day/Night Classes</t>
  </si>
  <si>
    <t>.</t>
  </si>
  <si>
    <t xml:space="preserve">   </t>
  </si>
  <si>
    <t>Fall '09</t>
  </si>
  <si>
    <t>Fall Grades Due  21-Dec</t>
  </si>
  <si>
    <t>SA</t>
  </si>
  <si>
    <t>SU</t>
  </si>
  <si>
    <t xml:space="preserve">Last day to pay tuition </t>
  </si>
  <si>
    <t>Fall '10</t>
  </si>
  <si>
    <t>Fall 2010</t>
  </si>
  <si>
    <t>Discover Regis Begins</t>
  </si>
  <si>
    <t>Currnt Stu Regis 6-1</t>
  </si>
  <si>
    <t>Opn Regis Bgns  19-Jul</t>
  </si>
  <si>
    <t>Classes begin    23-Aug</t>
  </si>
  <si>
    <t>Last Day Register/Add class                  29-Aug</t>
  </si>
  <si>
    <t>Labor Day Hlday   6-Sep</t>
  </si>
  <si>
    <t>Last Day Drop w/refund            9-Sep</t>
  </si>
  <si>
    <t xml:space="preserve">Last day/Apply for Fall Graduation          8-Oct     </t>
  </si>
  <si>
    <t xml:space="preserve">Last day withdraw w/o Grade Penalty     28-Oct     </t>
  </si>
  <si>
    <t>Week 23</t>
  </si>
  <si>
    <t>Week 24</t>
  </si>
  <si>
    <t>Week 25</t>
  </si>
  <si>
    <t>Week 26</t>
  </si>
  <si>
    <t>Thanksgiving    25-Nov</t>
  </si>
  <si>
    <t>Week 27</t>
  </si>
  <si>
    <t>Week 28</t>
  </si>
  <si>
    <t>Last day of Classes    11-Dec</t>
  </si>
  <si>
    <t>Week 29</t>
  </si>
  <si>
    <t>Final Exams    13-18-Dec</t>
  </si>
  <si>
    <t>July 4th Holiday</t>
  </si>
  <si>
    <t>Sys Down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</si>
</sst>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\-mmm;@"/>
  </numFmts>
  <fonts count="9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name val="MS Sans Serif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7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16" fontId="4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right"/>
    </xf>
    <xf numFmtId="16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" fontId="5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65" fontId="0" fillId="0" borderId="0" xfId="1" applyNumberFormat="1" applyFont="1" applyAlignment="1">
      <alignment horizontal="center"/>
    </xf>
    <xf numFmtId="16" fontId="3" fillId="0" borderId="0" xfId="0" applyNumberFormat="1" applyFont="1"/>
    <xf numFmtId="166" fontId="8" fillId="0" borderId="0" xfId="0" applyNumberFormat="1" applyFont="1"/>
    <xf numFmtId="0" fontId="6" fillId="0" borderId="0" xfId="0" applyFont="1" applyAlignment="1">
      <alignment horizontal="center"/>
    </xf>
    <xf numFmtId="16" fontId="6" fillId="0" borderId="0" xfId="0" applyNumberFormat="1" applyFont="1" applyAlignment="1">
      <alignment horizontal="center"/>
    </xf>
    <xf numFmtId="0" fontId="4" fillId="0" borderId="0" xfId="0" applyFont="1" applyBorder="1"/>
    <xf numFmtId="16" fontId="4" fillId="0" borderId="0" xfId="0" applyNumberFormat="1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164" fontId="0" fillId="0" borderId="0" xfId="0" applyNumberFormat="1" applyAlignment="1">
      <alignment horizontal="right"/>
    </xf>
    <xf numFmtId="0" fontId="0" fillId="0" borderId="0" xfId="0" applyAlignment="1"/>
    <xf numFmtId="0" fontId="8" fillId="0" borderId="0" xfId="0" applyFont="1" applyAlignment="1">
      <alignment horizontal="center"/>
    </xf>
    <xf numFmtId="16" fontId="3" fillId="0" borderId="0" xfId="0" applyNumberFormat="1" applyFont="1" applyBorder="1"/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" fontId="3" fillId="0" borderId="0" xfId="0" applyNumberFormat="1" applyFont="1" applyAlignment="1">
      <alignment vertical="top" wrapText="1"/>
    </xf>
    <xf numFmtId="16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5" fontId="0" fillId="0" borderId="0" xfId="2" applyNumberFormat="1" applyFont="1" applyBorder="1" applyAlignment="1">
      <alignment horizontal="right"/>
    </xf>
    <xf numFmtId="165" fontId="0" fillId="0" borderId="0" xfId="2" applyNumberFormat="1" applyFont="1" applyAlignment="1">
      <alignment horizontal="right"/>
    </xf>
    <xf numFmtId="0" fontId="0" fillId="0" borderId="0" xfId="1" applyNumberFormat="1" applyFont="1" applyAlignment="1"/>
    <xf numFmtId="0" fontId="0" fillId="0" borderId="0" xfId="0" applyFill="1" applyBorder="1" applyAlignment="1">
      <alignment horizontal="right"/>
    </xf>
    <xf numFmtId="16" fontId="3" fillId="0" borderId="0" xfId="0" applyNumberFormat="1" applyFont="1" applyBorder="1" applyAlignment="1">
      <alignment horizontal="right"/>
    </xf>
    <xf numFmtId="165" fontId="0" fillId="0" borderId="0" xfId="1" applyNumberFormat="1" applyFont="1" applyAlignment="1">
      <alignment horizontal="right"/>
    </xf>
    <xf numFmtId="165" fontId="0" fillId="0" borderId="0" xfId="1" applyNumberFormat="1" applyFont="1" applyAlignment="1"/>
    <xf numFmtId="165" fontId="0" fillId="0" borderId="0" xfId="2" applyNumberFormat="1" applyFont="1" applyAlignment="1"/>
    <xf numFmtId="165" fontId="0" fillId="0" borderId="0" xfId="1" applyNumberFormat="1" applyFont="1" applyBorder="1" applyAlignment="1">
      <alignment horizontal="right"/>
    </xf>
    <xf numFmtId="16" fontId="3" fillId="0" borderId="0" xfId="0" applyNumberFormat="1" applyFont="1" applyAlignment="1">
      <alignment vertical="center"/>
    </xf>
    <xf numFmtId="16" fontId="3" fillId="0" borderId="0" xfId="0" applyNumberFormat="1" applyFont="1" applyAlignment="1">
      <alignment horizontal="right" vertical="top" wrapText="1"/>
    </xf>
    <xf numFmtId="16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1" applyNumberFormat="1" applyFont="1" applyBorder="1" applyAlignment="1"/>
    <xf numFmtId="164" fontId="0" fillId="0" borderId="0" xfId="0" applyNumberFormat="1" applyBorder="1" applyAlignment="1"/>
    <xf numFmtId="0" fontId="4" fillId="0" borderId="0" xfId="0" applyFont="1" applyAlignment="1">
      <alignment horizontal="center"/>
    </xf>
    <xf numFmtId="1" fontId="0" fillId="0" borderId="0" xfId="1" applyNumberFormat="1" applyFont="1" applyFill="1" applyBorder="1"/>
    <xf numFmtId="1" fontId="0" fillId="0" borderId="0" xfId="2" applyNumberFormat="1" applyFont="1" applyBorder="1" applyAlignment="1">
      <alignment horizontal="right"/>
    </xf>
    <xf numFmtId="165" fontId="0" fillId="0" borderId="0" xfId="2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6" fontId="3" fillId="0" borderId="1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Percent" xfId="2" builtinId="5"/>
    <cellStyle name="PSInt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2"/>
  <sheetViews>
    <sheetView tabSelected="1" topLeftCell="A151" zoomScaleSheetLayoutView="100" workbookViewId="0">
      <selection activeCell="J169" sqref="J169"/>
    </sheetView>
  </sheetViews>
  <sheetFormatPr defaultRowHeight="12.75"/>
  <cols>
    <col min="1" max="1" width="6.5703125" style="3" customWidth="1"/>
    <col min="2" max="2" width="2.42578125" customWidth="1"/>
    <col min="3" max="3" width="18.7109375" customWidth="1"/>
    <col min="4" max="4" width="8" customWidth="1"/>
    <col min="5" max="5" width="6.7109375" customWidth="1"/>
    <col min="6" max="6" width="7.140625" customWidth="1"/>
    <col min="7" max="7" width="8.5703125" customWidth="1"/>
    <col min="8" max="8" width="8" customWidth="1"/>
    <col min="9" max="9" width="7.140625" style="7" customWidth="1"/>
    <col min="10" max="10" width="7" style="10" customWidth="1"/>
    <col min="11" max="11" width="8" style="7" customWidth="1"/>
  </cols>
  <sheetData>
    <row r="1" spans="1:11" ht="12.75" customHeight="1">
      <c r="A1" s="53"/>
      <c r="B1" s="9"/>
      <c r="C1" s="9"/>
      <c r="D1" s="9"/>
      <c r="E1" s="9"/>
      <c r="F1" s="9"/>
      <c r="G1" s="9"/>
      <c r="H1" s="9"/>
      <c r="I1" s="11"/>
      <c r="J1" s="9"/>
      <c r="K1" s="11"/>
    </row>
    <row r="2" spans="1:11">
      <c r="B2" s="3"/>
      <c r="C2" s="4" t="s">
        <v>0</v>
      </c>
      <c r="D2" s="4" t="s">
        <v>1</v>
      </c>
      <c r="E2" s="4" t="s">
        <v>1</v>
      </c>
      <c r="F2" s="4" t="s">
        <v>1</v>
      </c>
      <c r="G2" s="4" t="s">
        <v>26</v>
      </c>
      <c r="H2" s="4" t="s">
        <v>2</v>
      </c>
      <c r="I2" s="4" t="s">
        <v>2</v>
      </c>
      <c r="J2" s="4" t="s">
        <v>2</v>
      </c>
      <c r="K2" s="29" t="s">
        <v>2</v>
      </c>
    </row>
    <row r="3" spans="1:11">
      <c r="B3" s="3"/>
      <c r="C3" s="4" t="s">
        <v>44</v>
      </c>
      <c r="D3" s="4" t="s">
        <v>38</v>
      </c>
      <c r="E3" s="4" t="s">
        <v>43</v>
      </c>
      <c r="F3" s="4" t="s">
        <v>25</v>
      </c>
      <c r="G3" s="4" t="s">
        <v>27</v>
      </c>
      <c r="H3" s="4" t="s">
        <v>38</v>
      </c>
      <c r="I3" s="4" t="s">
        <v>43</v>
      </c>
      <c r="J3" s="4" t="s">
        <v>25</v>
      </c>
      <c r="K3" s="29" t="s">
        <v>27</v>
      </c>
    </row>
    <row r="4" spans="1:11">
      <c r="A4" s="3" t="s">
        <v>3</v>
      </c>
      <c r="B4" s="3" t="s">
        <v>31</v>
      </c>
      <c r="C4" s="4" t="s">
        <v>46</v>
      </c>
      <c r="E4">
        <v>1078</v>
      </c>
      <c r="I4">
        <v>745</v>
      </c>
      <c r="J4"/>
      <c r="K4"/>
    </row>
    <row r="5" spans="1:11">
      <c r="B5" s="3" t="s">
        <v>32</v>
      </c>
      <c r="C5" s="4"/>
      <c r="E5">
        <v>1248</v>
      </c>
      <c r="I5">
        <v>854</v>
      </c>
      <c r="J5"/>
      <c r="K5"/>
    </row>
    <row r="6" spans="1:11">
      <c r="B6" s="3" t="s">
        <v>33</v>
      </c>
      <c r="C6" s="4"/>
      <c r="E6">
        <v>1393</v>
      </c>
      <c r="I6">
        <v>937</v>
      </c>
      <c r="J6"/>
      <c r="K6"/>
    </row>
    <row r="7" spans="1:11">
      <c r="B7" s="3" t="s">
        <v>34</v>
      </c>
      <c r="C7" s="4"/>
      <c r="E7">
        <v>1489</v>
      </c>
      <c r="I7">
        <v>994</v>
      </c>
      <c r="J7"/>
      <c r="K7"/>
    </row>
    <row r="8" spans="1:11">
      <c r="B8" s="3"/>
      <c r="C8" s="4"/>
      <c r="I8"/>
      <c r="J8"/>
      <c r="K8"/>
    </row>
    <row r="9" spans="1:11">
      <c r="A9" s="3" t="s">
        <v>5</v>
      </c>
      <c r="B9" s="3" t="s">
        <v>30</v>
      </c>
      <c r="C9" s="4"/>
      <c r="E9">
        <v>1572</v>
      </c>
      <c r="I9">
        <v>1044</v>
      </c>
      <c r="J9"/>
      <c r="K9"/>
    </row>
    <row r="10" spans="1:11">
      <c r="B10" s="3" t="s">
        <v>31</v>
      </c>
      <c r="C10" s="4"/>
      <c r="E10">
        <v>1631</v>
      </c>
      <c r="I10">
        <v>1081</v>
      </c>
      <c r="J10"/>
      <c r="K10"/>
    </row>
    <row r="11" spans="1:11">
      <c r="B11" s="3" t="s">
        <v>32</v>
      </c>
      <c r="C11" s="4"/>
      <c r="E11">
        <v>1694</v>
      </c>
      <c r="I11">
        <v>1123</v>
      </c>
      <c r="J11"/>
      <c r="K11"/>
    </row>
    <row r="12" spans="1:11">
      <c r="B12" s="3" t="s">
        <v>33</v>
      </c>
      <c r="C12" s="4"/>
      <c r="E12">
        <v>1745</v>
      </c>
      <c r="I12">
        <v>1158</v>
      </c>
      <c r="J12"/>
      <c r="K12"/>
    </row>
    <row r="13" spans="1:11">
      <c r="B13" s="3" t="s">
        <v>34</v>
      </c>
      <c r="C13" s="4"/>
      <c r="E13">
        <v>1807</v>
      </c>
      <c r="I13">
        <v>1193</v>
      </c>
      <c r="J13"/>
      <c r="K13"/>
    </row>
    <row r="14" spans="1:11">
      <c r="B14" s="3"/>
      <c r="C14" s="4"/>
      <c r="I14"/>
      <c r="J14"/>
      <c r="K14"/>
    </row>
    <row r="15" spans="1:11">
      <c r="A15" s="3" t="s">
        <v>6</v>
      </c>
      <c r="B15" s="3" t="s">
        <v>30</v>
      </c>
      <c r="C15" s="4"/>
      <c r="E15">
        <v>1864</v>
      </c>
      <c r="I15">
        <v>1233</v>
      </c>
      <c r="J15"/>
      <c r="K15"/>
    </row>
    <row r="16" spans="1:11">
      <c r="B16" s="3" t="s">
        <v>31</v>
      </c>
      <c r="C16" s="4"/>
      <c r="E16">
        <v>1921</v>
      </c>
      <c r="I16">
        <v>1268</v>
      </c>
      <c r="J16"/>
      <c r="K16"/>
    </row>
    <row r="17" spans="1:11">
      <c r="B17" s="3" t="s">
        <v>32</v>
      </c>
      <c r="C17" s="4"/>
      <c r="E17">
        <v>1962</v>
      </c>
      <c r="I17">
        <v>1296</v>
      </c>
      <c r="J17"/>
      <c r="K17"/>
    </row>
    <row r="18" spans="1:11">
      <c r="A18" s="13">
        <v>40346</v>
      </c>
      <c r="B18" s="3" t="s">
        <v>33</v>
      </c>
      <c r="C18" s="4" t="s">
        <v>45</v>
      </c>
      <c r="E18">
        <v>2078</v>
      </c>
      <c r="I18">
        <v>1396</v>
      </c>
      <c r="J18"/>
      <c r="K18"/>
    </row>
    <row r="19" spans="1:11">
      <c r="B19" s="3" t="s">
        <v>34</v>
      </c>
      <c r="C19" s="4"/>
      <c r="E19">
        <v>2133</v>
      </c>
      <c r="I19">
        <v>1432</v>
      </c>
      <c r="J19"/>
      <c r="K19"/>
    </row>
    <row r="20" spans="1:11">
      <c r="B20" s="3"/>
      <c r="C20" s="4"/>
      <c r="I20"/>
      <c r="J20"/>
      <c r="K20"/>
    </row>
    <row r="21" spans="1:11">
      <c r="A21" s="3" t="s">
        <v>7</v>
      </c>
      <c r="B21" s="3" t="s">
        <v>30</v>
      </c>
      <c r="C21" s="4"/>
      <c r="E21">
        <v>2177</v>
      </c>
      <c r="I21">
        <v>1457</v>
      </c>
      <c r="J21"/>
      <c r="K21"/>
    </row>
    <row r="22" spans="1:11">
      <c r="B22" s="3" t="s">
        <v>31</v>
      </c>
      <c r="C22" s="4"/>
      <c r="E22">
        <v>2225</v>
      </c>
      <c r="I22">
        <v>1484</v>
      </c>
      <c r="J22"/>
      <c r="K22"/>
    </row>
    <row r="23" spans="1:11">
      <c r="B23" s="3" t="s">
        <v>32</v>
      </c>
      <c r="C23" s="4"/>
      <c r="E23">
        <v>2269</v>
      </c>
      <c r="I23">
        <v>1512</v>
      </c>
      <c r="J23"/>
      <c r="K23"/>
    </row>
    <row r="24" spans="1:11">
      <c r="B24" s="3" t="s">
        <v>33</v>
      </c>
      <c r="C24" s="4"/>
      <c r="E24">
        <v>2394</v>
      </c>
      <c r="I24">
        <v>1609</v>
      </c>
      <c r="J24"/>
      <c r="K24"/>
    </row>
    <row r="25" spans="1:11">
      <c r="B25" s="3" t="s">
        <v>34</v>
      </c>
      <c r="C25" s="4"/>
      <c r="E25">
        <v>2462</v>
      </c>
      <c r="I25">
        <v>1647</v>
      </c>
      <c r="J25"/>
      <c r="K25"/>
    </row>
    <row r="26" spans="1:11">
      <c r="B26" s="3"/>
      <c r="C26" s="4"/>
      <c r="J26"/>
      <c r="K26"/>
    </row>
    <row r="27" spans="1:11">
      <c r="A27" s="3" t="s">
        <v>8</v>
      </c>
      <c r="B27" s="3" t="s">
        <v>30</v>
      </c>
      <c r="C27" s="4"/>
      <c r="E27">
        <v>2527</v>
      </c>
      <c r="I27">
        <v>1690</v>
      </c>
      <c r="J27"/>
      <c r="K27"/>
    </row>
    <row r="28" spans="1:11">
      <c r="B28" s="3" t="s">
        <v>31</v>
      </c>
      <c r="C28" s="4"/>
      <c r="E28">
        <v>2559</v>
      </c>
      <c r="I28">
        <v>1712</v>
      </c>
      <c r="J28"/>
      <c r="K28"/>
    </row>
    <row r="29" spans="1:11">
      <c r="B29" s="3" t="s">
        <v>32</v>
      </c>
      <c r="C29" s="4"/>
      <c r="E29">
        <v>2601</v>
      </c>
      <c r="I29">
        <v>1736</v>
      </c>
      <c r="J29"/>
      <c r="K29"/>
    </row>
    <row r="30" spans="1:11">
      <c r="B30" s="3" t="s">
        <v>33</v>
      </c>
      <c r="C30" s="4"/>
      <c r="E30">
        <v>2733</v>
      </c>
      <c r="I30">
        <v>1838</v>
      </c>
      <c r="J30"/>
      <c r="K30"/>
    </row>
    <row r="31" spans="1:11">
      <c r="B31" s="3" t="s">
        <v>34</v>
      </c>
      <c r="C31" s="4"/>
      <c r="E31">
        <v>2791</v>
      </c>
      <c r="I31">
        <v>1871</v>
      </c>
      <c r="J31"/>
      <c r="K31"/>
    </row>
    <row r="32" spans="1:11">
      <c r="B32" s="3"/>
      <c r="C32" s="4"/>
      <c r="I32"/>
      <c r="J32"/>
      <c r="K32"/>
    </row>
    <row r="33" spans="1:11">
      <c r="A33" s="3" t="s">
        <v>28</v>
      </c>
      <c r="B33" s="3" t="s">
        <v>30</v>
      </c>
      <c r="C33" s="4" t="s">
        <v>64</v>
      </c>
      <c r="E33">
        <v>2791</v>
      </c>
      <c r="I33">
        <v>1871</v>
      </c>
      <c r="J33"/>
      <c r="K33"/>
    </row>
    <row r="34" spans="1:11">
      <c r="B34" s="3" t="s">
        <v>31</v>
      </c>
      <c r="C34" s="4"/>
      <c r="E34">
        <v>2860</v>
      </c>
      <c r="I34">
        <v>1913</v>
      </c>
      <c r="J34"/>
      <c r="K34"/>
    </row>
    <row r="35" spans="1:11">
      <c r="B35" s="3" t="s">
        <v>32</v>
      </c>
      <c r="C35" s="4"/>
      <c r="E35">
        <v>2908</v>
      </c>
      <c r="I35">
        <v>1941</v>
      </c>
      <c r="J35"/>
      <c r="K35"/>
    </row>
    <row r="36" spans="1:11">
      <c r="B36" s="3" t="s">
        <v>33</v>
      </c>
      <c r="C36" s="4"/>
      <c r="E36">
        <v>3045</v>
      </c>
      <c r="I36">
        <v>2045</v>
      </c>
      <c r="J36"/>
      <c r="K36"/>
    </row>
    <row r="37" spans="1:11">
      <c r="B37" s="3" t="s">
        <v>34</v>
      </c>
      <c r="C37" s="4"/>
      <c r="E37">
        <v>3111</v>
      </c>
      <c r="I37">
        <v>2088</v>
      </c>
      <c r="J37"/>
      <c r="K37"/>
    </row>
    <row r="38" spans="1:11">
      <c r="B38" s="3"/>
      <c r="C38" s="4"/>
      <c r="I38"/>
      <c r="J38"/>
      <c r="K38"/>
    </row>
    <row r="39" spans="1:11">
      <c r="A39" s="3" t="s">
        <v>9</v>
      </c>
      <c r="B39" s="3" t="s">
        <v>30</v>
      </c>
      <c r="C39" s="4"/>
      <c r="E39">
        <v>3172</v>
      </c>
      <c r="I39">
        <v>2128</v>
      </c>
      <c r="J39"/>
      <c r="K39"/>
    </row>
    <row r="40" spans="1:11">
      <c r="B40" s="3" t="s">
        <v>31</v>
      </c>
      <c r="C40" s="4"/>
      <c r="E40">
        <v>3227</v>
      </c>
      <c r="I40">
        <v>2162</v>
      </c>
      <c r="J40"/>
      <c r="K40"/>
    </row>
    <row r="41" spans="1:11">
      <c r="B41" s="3" t="s">
        <v>32</v>
      </c>
      <c r="C41" s="4"/>
      <c r="E41">
        <v>3287</v>
      </c>
      <c r="I41">
        <v>2197</v>
      </c>
      <c r="J41"/>
      <c r="K41"/>
    </row>
    <row r="42" spans="1:11">
      <c r="B42" s="3" t="s">
        <v>33</v>
      </c>
      <c r="C42" s="4"/>
      <c r="E42">
        <v>3432</v>
      </c>
      <c r="I42">
        <v>2306</v>
      </c>
      <c r="J42"/>
      <c r="K42"/>
    </row>
    <row r="43" spans="1:11">
      <c r="B43" s="3" t="s">
        <v>34</v>
      </c>
      <c r="C43" s="4"/>
      <c r="E43">
        <v>3809</v>
      </c>
      <c r="I43" s="7">
        <v>2535</v>
      </c>
      <c r="J43"/>
      <c r="K43"/>
    </row>
    <row r="44" spans="1:11">
      <c r="B44" s="3"/>
      <c r="C44" s="4"/>
      <c r="I44"/>
      <c r="J44"/>
      <c r="K44"/>
    </row>
    <row r="45" spans="1:11">
      <c r="A45" s="3" t="s">
        <v>10</v>
      </c>
      <c r="B45" s="3" t="s">
        <v>30</v>
      </c>
      <c r="C45" s="5" t="s">
        <v>47</v>
      </c>
      <c r="D45">
        <v>3141</v>
      </c>
      <c r="E45">
        <v>4522</v>
      </c>
      <c r="F45" s="54">
        <f>E45-D45</f>
        <v>1381</v>
      </c>
      <c r="G45" s="36">
        <f>F45/D45</f>
        <v>0.43966889525628783</v>
      </c>
      <c r="H45" s="7">
        <v>2131</v>
      </c>
      <c r="I45" s="7">
        <v>2974</v>
      </c>
      <c r="J45" s="55">
        <f>I45-H45</f>
        <v>843</v>
      </c>
      <c r="K45" s="56">
        <f>J45/H45</f>
        <v>0.39558892538714219</v>
      </c>
    </row>
    <row r="46" spans="1:11">
      <c r="B46" s="3" t="s">
        <v>31</v>
      </c>
      <c r="C46" s="2"/>
      <c r="D46">
        <v>3613</v>
      </c>
      <c r="E46">
        <v>4798</v>
      </c>
      <c r="F46" s="54">
        <f>E46-D46</f>
        <v>1185</v>
      </c>
      <c r="G46" s="36">
        <f>F46/D46</f>
        <v>0.32798228618876279</v>
      </c>
      <c r="H46" s="7">
        <v>2432</v>
      </c>
      <c r="I46" s="7">
        <v>3145</v>
      </c>
      <c r="J46" s="55">
        <f>I46-H46</f>
        <v>713</v>
      </c>
      <c r="K46" s="56">
        <f>J46/H46</f>
        <v>0.29317434210526316</v>
      </c>
    </row>
    <row r="47" spans="1:11">
      <c r="B47" s="3" t="s">
        <v>32</v>
      </c>
      <c r="C47" s="2" t="s">
        <v>4</v>
      </c>
      <c r="D47">
        <v>3953</v>
      </c>
      <c r="E47">
        <v>4961</v>
      </c>
      <c r="F47" s="54">
        <f>E47-D47</f>
        <v>1008</v>
      </c>
      <c r="G47" s="36">
        <f>F47/D47</f>
        <v>0.2549962054136099</v>
      </c>
      <c r="H47" s="7">
        <v>2644</v>
      </c>
      <c r="I47" s="7">
        <v>3252</v>
      </c>
      <c r="J47" s="55">
        <f>I47-H47</f>
        <v>608</v>
      </c>
      <c r="K47" s="56">
        <f>J47/H47</f>
        <v>0.22995461422087746</v>
      </c>
    </row>
    <row r="48" spans="1:11">
      <c r="B48" s="3" t="s">
        <v>33</v>
      </c>
      <c r="C48" s="2"/>
      <c r="D48">
        <v>4269</v>
      </c>
      <c r="E48">
        <v>5103</v>
      </c>
      <c r="F48" s="54">
        <f>E48-D48</f>
        <v>834</v>
      </c>
      <c r="G48" s="36">
        <f>F48/D48</f>
        <v>0.19536191145467321</v>
      </c>
      <c r="H48" s="7">
        <v>2936</v>
      </c>
      <c r="I48" s="7">
        <v>3343</v>
      </c>
      <c r="J48" s="55">
        <f>I48-H48</f>
        <v>407</v>
      </c>
      <c r="K48" s="56">
        <f>J48/H48</f>
        <v>0.13862397820163488</v>
      </c>
    </row>
    <row r="49" spans="1:15">
      <c r="B49" s="3" t="s">
        <v>34</v>
      </c>
      <c r="C49" s="2"/>
      <c r="D49">
        <v>4546</v>
      </c>
      <c r="E49">
        <v>5256</v>
      </c>
      <c r="F49" s="7">
        <f>E49-D49</f>
        <v>710</v>
      </c>
      <c r="G49" s="41">
        <f>F49/D49</f>
        <v>0.15618125824901011</v>
      </c>
      <c r="H49" s="7">
        <v>3026</v>
      </c>
      <c r="I49" s="7">
        <v>3431</v>
      </c>
      <c r="J49" s="22">
        <f>I49-H49</f>
        <v>405</v>
      </c>
      <c r="K49" s="37">
        <f>J49/H49</f>
        <v>0.1338400528750826</v>
      </c>
    </row>
    <row r="50" spans="1:15">
      <c r="B50" s="3"/>
      <c r="C50" s="3"/>
      <c r="F50" s="7"/>
      <c r="G50" s="41"/>
      <c r="H50" s="7"/>
      <c r="J50" s="22"/>
      <c r="K50" s="37"/>
    </row>
    <row r="51" spans="1:15">
      <c r="A51" s="3" t="s">
        <v>11</v>
      </c>
      <c r="B51" s="3" t="s">
        <v>30</v>
      </c>
      <c r="C51" s="13">
        <v>40385</v>
      </c>
      <c r="D51">
        <v>4734</v>
      </c>
      <c r="E51">
        <v>5396</v>
      </c>
      <c r="F51" s="7">
        <f>E51-D51</f>
        <v>662</v>
      </c>
      <c r="G51" s="41">
        <f>F51/D51</f>
        <v>0.1398394592310942</v>
      </c>
      <c r="H51" s="7">
        <v>3147</v>
      </c>
      <c r="I51" s="7">
        <v>3514</v>
      </c>
      <c r="J51" s="22">
        <f>I51-H51</f>
        <v>367</v>
      </c>
      <c r="K51" s="37">
        <f>J51/H51</f>
        <v>0.11661900222434064</v>
      </c>
    </row>
    <row r="52" spans="1:15">
      <c r="B52" s="3" t="s">
        <v>31</v>
      </c>
      <c r="C52" s="2"/>
      <c r="D52">
        <v>4903</v>
      </c>
      <c r="E52">
        <v>5537</v>
      </c>
      <c r="F52" s="7">
        <f>E52-D52</f>
        <v>634</v>
      </c>
      <c r="G52" s="41">
        <f>F52/D52</f>
        <v>0.12930858657964511</v>
      </c>
      <c r="H52" s="7">
        <v>3253</v>
      </c>
      <c r="I52" s="7">
        <v>3593</v>
      </c>
      <c r="J52" s="22">
        <f>I52-H52</f>
        <v>340</v>
      </c>
      <c r="K52" s="37">
        <f>J52/H52</f>
        <v>0.10451890562557639</v>
      </c>
    </row>
    <row r="53" spans="1:15">
      <c r="B53" s="3" t="s">
        <v>32</v>
      </c>
      <c r="C53" s="2"/>
      <c r="D53">
        <v>5056</v>
      </c>
      <c r="E53">
        <v>5663</v>
      </c>
      <c r="F53" s="28">
        <f>E53-D53</f>
        <v>607</v>
      </c>
      <c r="G53" s="36">
        <f>F53/D53</f>
        <v>0.12005537974683544</v>
      </c>
      <c r="H53" s="7">
        <v>3338</v>
      </c>
      <c r="I53" s="7">
        <v>3669</v>
      </c>
      <c r="J53" s="22">
        <f>I53-H53</f>
        <v>331</v>
      </c>
      <c r="K53" s="37">
        <f>J53/H53</f>
        <v>9.9161174355901743E-2</v>
      </c>
    </row>
    <row r="54" spans="1:15" s="19" customFormat="1">
      <c r="A54" s="17"/>
      <c r="B54" s="17" t="s">
        <v>33</v>
      </c>
      <c r="C54" s="18"/>
      <c r="D54" s="19">
        <v>5199</v>
      </c>
      <c r="E54" s="19">
        <v>5747</v>
      </c>
      <c r="F54" s="20">
        <f>E54-D54</f>
        <v>548</v>
      </c>
      <c r="G54" s="44">
        <f>F54/D54</f>
        <v>0.10540488555491441</v>
      </c>
      <c r="H54" s="20">
        <v>3410</v>
      </c>
      <c r="I54" s="20">
        <v>3715</v>
      </c>
      <c r="J54" s="52">
        <f>I54-H54</f>
        <v>305</v>
      </c>
      <c r="K54" s="36">
        <f>J54/H54</f>
        <v>8.9442815249266866E-2</v>
      </c>
      <c r="O54" s="20"/>
    </row>
    <row r="55" spans="1:15">
      <c r="B55" s="3" t="s">
        <v>34</v>
      </c>
      <c r="C55" s="2"/>
      <c r="D55">
        <v>5344</v>
      </c>
      <c r="E55" s="21">
        <v>5860</v>
      </c>
      <c r="F55" s="7">
        <f>E55-D55</f>
        <v>516</v>
      </c>
      <c r="G55" s="41">
        <f>F55/D55</f>
        <v>9.6556886227544908E-2</v>
      </c>
      <c r="H55" s="7">
        <v>3494</v>
      </c>
      <c r="I55" s="7">
        <v>3778</v>
      </c>
      <c r="J55" s="38">
        <f>I55-H55</f>
        <v>284</v>
      </c>
      <c r="K55" s="37">
        <f>J55/H55</f>
        <v>8.1282198053806529E-2</v>
      </c>
    </row>
    <row r="56" spans="1:15">
      <c r="B56" s="3"/>
      <c r="C56" s="2"/>
      <c r="F56" s="7"/>
      <c r="G56" s="41"/>
      <c r="H56" s="7"/>
      <c r="J56" s="38"/>
      <c r="K56" s="37"/>
    </row>
    <row r="57" spans="1:15">
      <c r="A57" s="3" t="s">
        <v>12</v>
      </c>
      <c r="B57" s="3" t="s">
        <v>30</v>
      </c>
      <c r="C57" s="13">
        <v>40392</v>
      </c>
      <c r="D57">
        <v>5503</v>
      </c>
      <c r="E57">
        <v>5964</v>
      </c>
      <c r="F57" s="7">
        <f>E57-D57</f>
        <v>461</v>
      </c>
      <c r="G57" s="41">
        <f>F57/D57</f>
        <v>8.37724877339633E-2</v>
      </c>
      <c r="H57" s="7">
        <v>3569</v>
      </c>
      <c r="I57" s="7">
        <v>3829</v>
      </c>
      <c r="J57" s="38">
        <f>I57-H57</f>
        <v>260</v>
      </c>
      <c r="K57" s="37">
        <f>J57/H57</f>
        <v>7.2849537685626228E-2</v>
      </c>
    </row>
    <row r="58" spans="1:15">
      <c r="B58" s="3" t="s">
        <v>31</v>
      </c>
      <c r="C58" s="2"/>
      <c r="D58">
        <v>5610</v>
      </c>
      <c r="E58">
        <v>6062</v>
      </c>
      <c r="F58" s="7">
        <f>E58-D58</f>
        <v>452</v>
      </c>
      <c r="G58" s="41">
        <f>F58/D58</f>
        <v>8.0570409982174684E-2</v>
      </c>
      <c r="H58" s="7">
        <v>3620</v>
      </c>
      <c r="I58" s="7">
        <v>3879</v>
      </c>
      <c r="J58" s="22">
        <f>I58-H58</f>
        <v>259</v>
      </c>
      <c r="K58" s="37">
        <f>J58/H58</f>
        <v>7.1546961325966857E-2</v>
      </c>
    </row>
    <row r="59" spans="1:15">
      <c r="B59" s="3" t="s">
        <v>32</v>
      </c>
      <c r="D59">
        <v>5709</v>
      </c>
      <c r="E59">
        <v>6182</v>
      </c>
      <c r="F59" s="7">
        <f>E59-D59</f>
        <v>473</v>
      </c>
      <c r="G59" s="41">
        <f>F59/D59</f>
        <v>8.2851637764932567E-2</v>
      </c>
      <c r="H59" s="7">
        <v>3671</v>
      </c>
      <c r="I59" s="7">
        <v>3936</v>
      </c>
      <c r="J59" s="22">
        <f>I59-H59</f>
        <v>265</v>
      </c>
      <c r="K59" s="37">
        <f>J59/H59</f>
        <v>7.2187414873331524E-2</v>
      </c>
    </row>
    <row r="60" spans="1:15">
      <c r="B60" s="3" t="s">
        <v>33</v>
      </c>
      <c r="C60" s="29" t="s">
        <v>42</v>
      </c>
      <c r="D60">
        <v>4909</v>
      </c>
      <c r="E60">
        <v>5101</v>
      </c>
      <c r="F60" s="7">
        <f>E60-D60</f>
        <v>192</v>
      </c>
      <c r="G60" s="41">
        <f>F60/D60</f>
        <v>3.9111835404359342E-2</v>
      </c>
      <c r="H60" s="7">
        <v>3179</v>
      </c>
      <c r="I60" s="7">
        <v>3287</v>
      </c>
      <c r="J60" s="38">
        <f>I60-H60</f>
        <v>108</v>
      </c>
      <c r="K60" s="37">
        <f>J60/H60</f>
        <v>3.3972947467757156E-2</v>
      </c>
    </row>
    <row r="61" spans="1:15">
      <c r="B61" s="3" t="s">
        <v>34</v>
      </c>
      <c r="C61" s="2"/>
      <c r="D61">
        <v>5254</v>
      </c>
      <c r="E61">
        <v>5424</v>
      </c>
      <c r="F61" s="7">
        <f>E61-D61</f>
        <v>170</v>
      </c>
      <c r="G61" s="41">
        <f>F61/D61</f>
        <v>3.2356299961933767E-2</v>
      </c>
      <c r="H61" s="7">
        <v>3388</v>
      </c>
      <c r="I61" s="7">
        <v>3482</v>
      </c>
      <c r="J61" s="22">
        <f>I61-H61</f>
        <v>94</v>
      </c>
      <c r="K61" s="37">
        <f>J61/H61</f>
        <v>2.7744982290436836E-2</v>
      </c>
    </row>
    <row r="62" spans="1:15">
      <c r="B62" s="3"/>
      <c r="C62" s="2"/>
      <c r="F62" s="7"/>
      <c r="G62" s="41"/>
      <c r="H62" s="7"/>
      <c r="J62" s="22"/>
      <c r="K62" s="37"/>
    </row>
    <row r="63" spans="1:15">
      <c r="A63" s="3" t="s">
        <v>13</v>
      </c>
      <c r="B63" s="3" t="s">
        <v>30</v>
      </c>
      <c r="C63" s="13">
        <v>40399</v>
      </c>
      <c r="D63">
        <v>5319</v>
      </c>
      <c r="E63">
        <v>5602</v>
      </c>
      <c r="F63" s="7">
        <f>E63-D63</f>
        <v>283</v>
      </c>
      <c r="G63" s="41">
        <f>F63/D63</f>
        <v>5.3205489753713101E-2</v>
      </c>
      <c r="H63" s="7">
        <v>3419</v>
      </c>
      <c r="I63" s="7">
        <v>3585</v>
      </c>
      <c r="J63" s="22">
        <f>I63-H63</f>
        <v>166</v>
      </c>
      <c r="K63" s="37">
        <f>J63/H63</f>
        <v>4.8552208248025738E-2</v>
      </c>
    </row>
    <row r="64" spans="1:15">
      <c r="B64" s="3" t="s">
        <v>31</v>
      </c>
      <c r="C64" s="2"/>
      <c r="D64">
        <v>5459</v>
      </c>
      <c r="E64">
        <v>5711</v>
      </c>
      <c r="F64" s="7">
        <f>E64-D64</f>
        <v>252</v>
      </c>
      <c r="G64" s="41">
        <f>F64/D64</f>
        <v>4.6162300787690055E-2</v>
      </c>
      <c r="H64" s="7">
        <v>3497</v>
      </c>
      <c r="I64" s="7">
        <v>3648</v>
      </c>
      <c r="J64" s="22">
        <f>I64-H64</f>
        <v>151</v>
      </c>
      <c r="K64" s="37">
        <f>J64/H64</f>
        <v>4.3179868458678869E-2</v>
      </c>
    </row>
    <row r="65" spans="1:11">
      <c r="B65" s="3" t="s">
        <v>32</v>
      </c>
      <c r="C65" s="2"/>
      <c r="D65">
        <v>5556</v>
      </c>
      <c r="E65">
        <v>5804</v>
      </c>
      <c r="F65" s="7">
        <f>E65-D65</f>
        <v>248</v>
      </c>
      <c r="G65" s="41">
        <f>F65/D65</f>
        <v>4.4636429085673147E-2</v>
      </c>
      <c r="H65" s="7">
        <v>3536</v>
      </c>
      <c r="I65" s="7">
        <v>3704</v>
      </c>
      <c r="J65" s="22">
        <f>I65-H65</f>
        <v>168</v>
      </c>
      <c r="K65" s="37">
        <f>J65/H65</f>
        <v>4.7511312217194568E-2</v>
      </c>
    </row>
    <row r="66" spans="1:11">
      <c r="B66" s="3" t="s">
        <v>33</v>
      </c>
      <c r="C66" s="5"/>
      <c r="D66">
        <v>5557</v>
      </c>
      <c r="E66">
        <v>5643</v>
      </c>
      <c r="F66" s="7">
        <f>E66-D66</f>
        <v>86</v>
      </c>
      <c r="G66" s="41">
        <f>F66/D66</f>
        <v>1.5475976246175993E-2</v>
      </c>
      <c r="H66" s="7">
        <v>3535</v>
      </c>
      <c r="I66" s="7">
        <v>3619</v>
      </c>
      <c r="J66" s="22">
        <f>I66-H66</f>
        <v>84</v>
      </c>
      <c r="K66" s="37">
        <f>J66/H66</f>
        <v>2.3762376237623763E-2</v>
      </c>
    </row>
    <row r="67" spans="1:11" s="19" customFormat="1">
      <c r="A67" s="17"/>
      <c r="B67" s="17" t="s">
        <v>34</v>
      </c>
      <c r="C67" s="18"/>
      <c r="D67" s="19">
        <v>5700</v>
      </c>
      <c r="E67" s="19">
        <v>5829</v>
      </c>
      <c r="F67" s="20">
        <f>E67-D67</f>
        <v>129</v>
      </c>
      <c r="G67" s="44">
        <f>F67/D67</f>
        <v>2.2631578947368423E-2</v>
      </c>
      <c r="H67" s="20">
        <v>3610</v>
      </c>
      <c r="I67" s="20">
        <v>3722</v>
      </c>
      <c r="J67" s="51">
        <f>I67-H67</f>
        <v>112</v>
      </c>
      <c r="K67" s="36">
        <f>J67/H67</f>
        <v>3.1024930747922438E-2</v>
      </c>
    </row>
    <row r="68" spans="1:11">
      <c r="B68" s="3"/>
      <c r="C68" s="2"/>
      <c r="F68" s="7"/>
      <c r="G68" s="41"/>
      <c r="H68" s="7"/>
      <c r="J68" s="38"/>
      <c r="K68" s="37"/>
    </row>
    <row r="69" spans="1:11">
      <c r="A69" s="3" t="s">
        <v>14</v>
      </c>
      <c r="B69" s="3" t="s">
        <v>30</v>
      </c>
      <c r="C69" s="13">
        <v>40406</v>
      </c>
      <c r="D69">
        <v>5756</v>
      </c>
      <c r="E69">
        <v>5965</v>
      </c>
      <c r="F69" s="20">
        <f>E69-D69</f>
        <v>209</v>
      </c>
      <c r="G69" s="44">
        <f>F69/D69</f>
        <v>3.6309937456567062E-2</v>
      </c>
      <c r="H69" s="7">
        <v>3632</v>
      </c>
      <c r="I69" s="7">
        <v>3799</v>
      </c>
      <c r="J69" s="51">
        <f>I69-H69</f>
        <v>167</v>
      </c>
      <c r="K69" s="36">
        <f>J69/H69</f>
        <v>4.5980176211453748E-2</v>
      </c>
    </row>
    <row r="70" spans="1:11">
      <c r="B70" s="3" t="s">
        <v>31</v>
      </c>
      <c r="C70" s="2"/>
      <c r="D70">
        <v>5894</v>
      </c>
      <c r="E70">
        <v>6074</v>
      </c>
      <c r="F70" s="7">
        <f>E70-D70</f>
        <v>180</v>
      </c>
      <c r="G70" s="41">
        <f>F70/D70</f>
        <v>3.0539531727180182E-2</v>
      </c>
      <c r="H70" s="7">
        <v>3711</v>
      </c>
      <c r="I70" s="7">
        <v>3851</v>
      </c>
      <c r="J70" s="38">
        <f>I70-H70</f>
        <v>140</v>
      </c>
      <c r="K70" s="37">
        <f>J70/H70</f>
        <v>3.77256804095931E-2</v>
      </c>
    </row>
    <row r="71" spans="1:11">
      <c r="A71" s="3" t="s">
        <v>4</v>
      </c>
      <c r="B71" s="3" t="s">
        <v>32</v>
      </c>
      <c r="D71">
        <v>6045</v>
      </c>
      <c r="E71">
        <v>6207</v>
      </c>
      <c r="F71" s="7">
        <f>E71-D71</f>
        <v>162</v>
      </c>
      <c r="G71" s="41">
        <f>F71/D71</f>
        <v>2.6799007444168736E-2</v>
      </c>
      <c r="H71" s="7">
        <v>3786</v>
      </c>
      <c r="I71" s="7">
        <v>3923</v>
      </c>
      <c r="J71" s="38">
        <f>I71-H71</f>
        <v>137</v>
      </c>
      <c r="K71" s="37">
        <f>J71/H71</f>
        <v>3.6185948230322243E-2</v>
      </c>
    </row>
    <row r="72" spans="1:11">
      <c r="B72" s="3" t="s">
        <v>33</v>
      </c>
      <c r="C72" s="5"/>
      <c r="D72">
        <v>6208</v>
      </c>
      <c r="E72">
        <v>6141</v>
      </c>
      <c r="F72" s="7">
        <f>E72-D72</f>
        <v>-67</v>
      </c>
      <c r="G72" s="41">
        <f>F72/D72</f>
        <v>-1.0792525773195876E-2</v>
      </c>
      <c r="H72" s="7">
        <v>3868</v>
      </c>
      <c r="I72" s="7">
        <v>3884</v>
      </c>
      <c r="J72" s="26">
        <f>I72-H72</f>
        <v>16</v>
      </c>
      <c r="K72" s="37">
        <f>J72/H72</f>
        <v>4.1365046535677356E-3</v>
      </c>
    </row>
    <row r="73" spans="1:11">
      <c r="B73" s="3" t="s">
        <v>34</v>
      </c>
      <c r="C73" s="6"/>
      <c r="D73">
        <v>6377</v>
      </c>
      <c r="E73">
        <v>6381</v>
      </c>
      <c r="F73" s="7">
        <f>E73-D73</f>
        <v>4</v>
      </c>
      <c r="G73" s="41">
        <f>F73/D73</f>
        <v>6.2725419476242748E-4</v>
      </c>
      <c r="H73" s="7">
        <v>3944</v>
      </c>
      <c r="I73" s="7">
        <v>4005</v>
      </c>
      <c r="J73" s="38">
        <f>I73-H73</f>
        <v>61</v>
      </c>
      <c r="K73" s="37">
        <f>J73/H73</f>
        <v>1.5466531440162272E-2</v>
      </c>
    </row>
    <row r="74" spans="1:11">
      <c r="B74" s="3"/>
      <c r="C74" s="2"/>
      <c r="F74" s="7"/>
      <c r="G74" s="41"/>
      <c r="H74" s="7"/>
      <c r="J74" s="38"/>
      <c r="K74" s="37"/>
    </row>
    <row r="75" spans="1:11">
      <c r="A75" s="3" t="s">
        <v>15</v>
      </c>
      <c r="B75" s="3" t="s">
        <v>30</v>
      </c>
      <c r="C75" s="13" t="s">
        <v>48</v>
      </c>
      <c r="D75">
        <v>6387</v>
      </c>
      <c r="E75">
        <v>6401</v>
      </c>
      <c r="F75" s="7">
        <f>E75-D75</f>
        <v>14</v>
      </c>
      <c r="G75" s="41">
        <f>F75/D75</f>
        <v>2.1919524033192422E-3</v>
      </c>
      <c r="H75" s="7">
        <v>3930</v>
      </c>
      <c r="I75" s="7">
        <v>4017</v>
      </c>
      <c r="J75" s="38">
        <f>I75-H75</f>
        <v>87</v>
      </c>
      <c r="K75" s="37">
        <f>J75/H75</f>
        <v>2.2137404580152672E-2</v>
      </c>
    </row>
    <row r="76" spans="1:11">
      <c r="B76" s="3" t="s">
        <v>31</v>
      </c>
      <c r="C76" s="2"/>
      <c r="D76">
        <v>6466</v>
      </c>
      <c r="E76">
        <v>6511</v>
      </c>
      <c r="F76" s="7">
        <f>E76-D76</f>
        <v>45</v>
      </c>
      <c r="G76" s="37">
        <f>F76/D76</f>
        <v>6.9594803587998766E-3</v>
      </c>
      <c r="H76" s="7">
        <v>3973</v>
      </c>
      <c r="I76" s="7">
        <v>4073</v>
      </c>
      <c r="J76" s="26">
        <f>I76-H76</f>
        <v>100</v>
      </c>
      <c r="K76" s="37">
        <f>J76/H76</f>
        <v>2.5169896803423106E-2</v>
      </c>
    </row>
    <row r="77" spans="1:11">
      <c r="B77" s="3" t="s">
        <v>32</v>
      </c>
      <c r="D77" s="21">
        <v>6551</v>
      </c>
      <c r="E77">
        <v>6566</v>
      </c>
      <c r="F77" s="7">
        <f>E77-D77</f>
        <v>15</v>
      </c>
      <c r="G77" s="41">
        <f>F77/D77</f>
        <v>2.2897267592733935E-3</v>
      </c>
      <c r="H77" s="39">
        <v>4002</v>
      </c>
      <c r="I77" s="7">
        <v>4095</v>
      </c>
      <c r="J77" s="22">
        <f>I77-H77</f>
        <v>93</v>
      </c>
      <c r="K77" s="37">
        <f>J77/H77</f>
        <v>2.3238380809595203E-2</v>
      </c>
    </row>
    <row r="78" spans="1:11">
      <c r="B78" s="3" t="s">
        <v>33</v>
      </c>
      <c r="C78" s="13"/>
      <c r="D78" s="21">
        <v>6592</v>
      </c>
      <c r="E78">
        <v>6605</v>
      </c>
      <c r="F78" s="7">
        <f>E78-D78</f>
        <v>13</v>
      </c>
      <c r="G78" s="37">
        <f>F78/D78</f>
        <v>1.9720873786407767E-3</v>
      </c>
      <c r="H78" s="7">
        <v>4018</v>
      </c>
      <c r="I78" s="7">
        <v>4113</v>
      </c>
      <c r="J78" s="22">
        <f>I78-H78</f>
        <v>95</v>
      </c>
      <c r="K78" s="37">
        <f>J78/H78</f>
        <v>2.3643603782976606E-2</v>
      </c>
    </row>
    <row r="79" spans="1:11" ht="12.75" customHeight="1">
      <c r="B79" s="3" t="s">
        <v>34</v>
      </c>
      <c r="D79" s="21">
        <v>6569</v>
      </c>
      <c r="E79">
        <v>6648</v>
      </c>
      <c r="F79" s="7">
        <f>E79-D79</f>
        <v>79</v>
      </c>
      <c r="G79" s="37">
        <f>F79/D79</f>
        <v>1.2026183589587456E-2</v>
      </c>
      <c r="H79" s="7">
        <v>4000</v>
      </c>
      <c r="I79" s="7">
        <v>4134</v>
      </c>
      <c r="J79" s="22">
        <f>I79-H79</f>
        <v>134</v>
      </c>
      <c r="K79" s="37">
        <f>J79/H79</f>
        <v>3.3500000000000002E-2</v>
      </c>
    </row>
    <row r="80" spans="1:11" ht="12.75" customHeight="1">
      <c r="B80" s="3" t="s">
        <v>40</v>
      </c>
      <c r="D80" s="21"/>
      <c r="F80" s="7"/>
      <c r="G80" s="37"/>
      <c r="H80" s="7"/>
      <c r="J80" s="38"/>
      <c r="K80" s="37"/>
    </row>
    <row r="81" spans="1:11" ht="24.75" customHeight="1">
      <c r="B81" s="48" t="s">
        <v>41</v>
      </c>
      <c r="C81" s="47" t="s">
        <v>49</v>
      </c>
      <c r="D81" s="21"/>
      <c r="F81" s="7"/>
      <c r="G81" s="37"/>
      <c r="H81" s="7"/>
      <c r="J81" s="38"/>
      <c r="K81" s="37"/>
    </row>
    <row r="82" spans="1:11" ht="12.75" customHeight="1">
      <c r="A82" s="58"/>
      <c r="B82" s="59"/>
      <c r="C82" s="59"/>
      <c r="D82" s="21"/>
      <c r="F82" s="7"/>
      <c r="G82" s="37"/>
      <c r="H82" s="7"/>
      <c r="J82" s="38"/>
      <c r="K82" s="37"/>
    </row>
    <row r="83" spans="1:11" s="19" customFormat="1" ht="12.75" customHeight="1">
      <c r="A83" s="17" t="s">
        <v>16</v>
      </c>
      <c r="B83" s="17" t="s">
        <v>30</v>
      </c>
      <c r="C83" s="40">
        <v>40420</v>
      </c>
      <c r="D83" s="21">
        <v>6586</v>
      </c>
      <c r="E83" s="19">
        <v>6682</v>
      </c>
      <c r="F83" s="7">
        <f>E83-D83</f>
        <v>96</v>
      </c>
      <c r="G83" s="37">
        <f>F83/D83</f>
        <v>1.4576374126935925E-2</v>
      </c>
      <c r="H83" s="7">
        <v>3996</v>
      </c>
      <c r="I83" s="19">
        <v>4123</v>
      </c>
      <c r="J83" s="22">
        <f>I83-H83</f>
        <v>127</v>
      </c>
      <c r="K83" s="37">
        <f>J83/H83</f>
        <v>3.178178178178178E-2</v>
      </c>
    </row>
    <row r="84" spans="1:11" ht="12.75" customHeight="1">
      <c r="A84" s="33"/>
      <c r="B84" s="34" t="s">
        <v>31</v>
      </c>
      <c r="D84" s="21">
        <v>6594</v>
      </c>
      <c r="E84">
        <v>6652</v>
      </c>
      <c r="F84" s="7">
        <f>E84-D84</f>
        <v>58</v>
      </c>
      <c r="G84" s="37">
        <f>F84/D84</f>
        <v>8.795875037913254E-3</v>
      </c>
      <c r="H84" s="7">
        <v>3993</v>
      </c>
      <c r="I84" s="7">
        <v>4119</v>
      </c>
      <c r="J84" s="22">
        <f>I84-H84</f>
        <v>126</v>
      </c>
      <c r="K84" s="37">
        <f>J84/H84</f>
        <v>3.1555221637866268E-2</v>
      </c>
    </row>
    <row r="85" spans="1:11" ht="12.75" customHeight="1">
      <c r="B85" s="3" t="s">
        <v>32</v>
      </c>
      <c r="C85" s="35"/>
      <c r="D85">
        <v>6649</v>
      </c>
      <c r="E85">
        <v>6645</v>
      </c>
      <c r="F85" s="7">
        <f>E85-D85</f>
        <v>-4</v>
      </c>
      <c r="G85" s="37">
        <f>F85/D85</f>
        <v>-6.0159422469544292E-4</v>
      </c>
      <c r="H85" s="7">
        <v>4001</v>
      </c>
      <c r="I85" s="7">
        <v>4110</v>
      </c>
      <c r="J85" s="22">
        <f>I85-H85</f>
        <v>109</v>
      </c>
      <c r="K85" s="37">
        <f>J85/H85</f>
        <v>2.7243189202699324E-2</v>
      </c>
    </row>
    <row r="86" spans="1:11">
      <c r="B86" s="3" t="s">
        <v>33</v>
      </c>
      <c r="C86" s="2"/>
      <c r="D86">
        <v>6650</v>
      </c>
      <c r="E86">
        <v>6647</v>
      </c>
      <c r="F86" s="7">
        <f>E86-D86</f>
        <v>-3</v>
      </c>
      <c r="G86" s="37">
        <f>F86/D86</f>
        <v>-4.5112781954887219E-4</v>
      </c>
      <c r="H86" s="7">
        <v>3990</v>
      </c>
      <c r="I86" s="7">
        <v>4105</v>
      </c>
      <c r="J86" s="22">
        <f>I86-H86</f>
        <v>115</v>
      </c>
      <c r="K86" s="37">
        <f>J86/H86</f>
        <v>2.882205513784461E-2</v>
      </c>
    </row>
    <row r="87" spans="1:11">
      <c r="B87" s="3" t="s">
        <v>34</v>
      </c>
      <c r="D87">
        <v>6644</v>
      </c>
      <c r="E87">
        <v>6640</v>
      </c>
      <c r="F87" s="7">
        <f>E87-D87</f>
        <v>-4</v>
      </c>
      <c r="G87" s="37">
        <f>F87/D87</f>
        <v>-6.020469596628537E-4</v>
      </c>
      <c r="H87" s="7">
        <v>3978</v>
      </c>
      <c r="I87" s="7">
        <v>4086</v>
      </c>
      <c r="J87" s="38">
        <f>I87-H87</f>
        <v>108</v>
      </c>
      <c r="K87" s="37">
        <f>J87/H87</f>
        <v>2.7149321266968326E-2</v>
      </c>
    </row>
    <row r="88" spans="1:11">
      <c r="B88" s="3"/>
      <c r="F88" s="7"/>
      <c r="G88" s="37"/>
      <c r="H88" s="7"/>
      <c r="J88" s="38"/>
      <c r="K88" s="37"/>
    </row>
    <row r="89" spans="1:11" ht="14.25" customHeight="1">
      <c r="A89" s="3" t="s">
        <v>17</v>
      </c>
      <c r="B89" s="3" t="s">
        <v>30</v>
      </c>
      <c r="C89" s="31" t="s">
        <v>50</v>
      </c>
      <c r="F89" s="7"/>
      <c r="G89" s="37"/>
      <c r="H89" s="7"/>
      <c r="J89" s="38"/>
      <c r="K89" s="37"/>
    </row>
    <row r="90" spans="1:11">
      <c r="B90" s="3" t="s">
        <v>31</v>
      </c>
      <c r="D90">
        <v>6645</v>
      </c>
      <c r="E90">
        <v>6633</v>
      </c>
      <c r="F90" s="7">
        <f>E90-D90</f>
        <v>-12</v>
      </c>
      <c r="G90" s="37">
        <f>F90/D90</f>
        <v>-1.8058690744920992E-3</v>
      </c>
      <c r="H90" s="7">
        <v>3965</v>
      </c>
      <c r="I90" s="7">
        <v>4070</v>
      </c>
      <c r="J90" s="38">
        <f>I90-H90</f>
        <v>105</v>
      </c>
      <c r="K90" s="37">
        <f>J90/H90</f>
        <v>2.6481715006305171E-2</v>
      </c>
    </row>
    <row r="91" spans="1:11">
      <c r="B91" s="3" t="s">
        <v>32</v>
      </c>
      <c r="C91" s="2"/>
      <c r="D91">
        <v>6633</v>
      </c>
      <c r="E91">
        <v>6635</v>
      </c>
      <c r="F91" s="7">
        <f>E91-D91</f>
        <v>2</v>
      </c>
      <c r="G91" s="37">
        <f>F91/D91</f>
        <v>3.0152268958239106E-4</v>
      </c>
      <c r="H91" s="7">
        <v>3940</v>
      </c>
      <c r="I91" s="7">
        <v>4047</v>
      </c>
      <c r="J91" s="38">
        <f>I91-H91</f>
        <v>107</v>
      </c>
      <c r="K91" s="37">
        <f>J91/H91</f>
        <v>2.7157360406091371E-2</v>
      </c>
    </row>
    <row r="92" spans="1:11" ht="23.25" customHeight="1">
      <c r="B92" s="3" t="s">
        <v>33</v>
      </c>
      <c r="C92" s="47" t="s">
        <v>51</v>
      </c>
      <c r="D92">
        <v>6590</v>
      </c>
      <c r="E92">
        <v>6567</v>
      </c>
      <c r="F92" s="7">
        <f>E92-D92</f>
        <v>-23</v>
      </c>
      <c r="G92" s="37">
        <f>F92/D92</f>
        <v>-3.4901365705614566E-3</v>
      </c>
      <c r="H92" s="7">
        <v>3901</v>
      </c>
      <c r="I92" s="7">
        <v>4006</v>
      </c>
      <c r="J92" s="38">
        <f>I92-H92</f>
        <v>105</v>
      </c>
      <c r="K92" s="37">
        <f>J92/H92</f>
        <v>2.6916175339656498E-2</v>
      </c>
    </row>
    <row r="93" spans="1:11">
      <c r="B93" s="3" t="s">
        <v>34</v>
      </c>
      <c r="C93" s="2"/>
      <c r="D93">
        <v>6649</v>
      </c>
      <c r="E93">
        <v>6606</v>
      </c>
      <c r="F93" s="7">
        <f>E93-D93</f>
        <v>-43</v>
      </c>
      <c r="G93" s="37">
        <f>F93/D93</f>
        <v>-6.4671379154760114E-3</v>
      </c>
      <c r="H93" s="7">
        <v>3924</v>
      </c>
      <c r="I93" s="7">
        <v>4014</v>
      </c>
      <c r="J93" s="38">
        <f>I93-H93</f>
        <v>90</v>
      </c>
      <c r="K93" s="37">
        <f>J93/H93</f>
        <v>2.2935779816513763E-2</v>
      </c>
    </row>
    <row r="94" spans="1:11">
      <c r="B94" s="3"/>
      <c r="C94" s="2"/>
      <c r="F94" s="7"/>
      <c r="G94" s="43"/>
      <c r="H94" s="7"/>
      <c r="J94" s="38"/>
      <c r="K94" s="37"/>
    </row>
    <row r="95" spans="1:11" ht="12.75" customHeight="1">
      <c r="A95" s="3" t="s">
        <v>18</v>
      </c>
      <c r="B95" s="3" t="s">
        <v>30</v>
      </c>
      <c r="C95" s="31">
        <v>40434</v>
      </c>
      <c r="D95">
        <v>6670</v>
      </c>
      <c r="E95">
        <v>6617</v>
      </c>
      <c r="F95" s="7">
        <f>E95-D95</f>
        <v>-53</v>
      </c>
      <c r="G95" s="37">
        <f>F95/D95</f>
        <v>-7.9460269865067462E-3</v>
      </c>
      <c r="H95" s="7">
        <v>3925</v>
      </c>
      <c r="I95" s="7">
        <v>4016</v>
      </c>
      <c r="J95" s="38">
        <f>I95-H95</f>
        <v>91</v>
      </c>
      <c r="K95" s="37">
        <f>J95/H95</f>
        <v>2.3184713375796178E-2</v>
      </c>
    </row>
    <row r="96" spans="1:11">
      <c r="B96" s="3" t="s">
        <v>31</v>
      </c>
      <c r="C96" s="2"/>
      <c r="D96">
        <v>6708</v>
      </c>
      <c r="E96">
        <v>6626</v>
      </c>
      <c r="F96" s="7">
        <f>E96-D96</f>
        <v>-82</v>
      </c>
      <c r="G96" s="42">
        <f>F96/D96</f>
        <v>-1.2224209898628503E-2</v>
      </c>
      <c r="H96" s="7">
        <v>3926</v>
      </c>
      <c r="I96" s="7">
        <v>4015</v>
      </c>
      <c r="J96" s="26">
        <f>I96-H96</f>
        <v>89</v>
      </c>
      <c r="K96" s="37">
        <f>J96/H96</f>
        <v>2.2669383596535916E-2</v>
      </c>
    </row>
    <row r="97" spans="1:11">
      <c r="B97" s="3" t="s">
        <v>32</v>
      </c>
      <c r="C97" s="2"/>
      <c r="D97">
        <v>7307</v>
      </c>
      <c r="E97">
        <v>7008</v>
      </c>
      <c r="F97" s="7">
        <f>E97-D97</f>
        <v>-299</v>
      </c>
      <c r="G97" s="37">
        <f>F97/D97</f>
        <v>-4.0919666073628028E-2</v>
      </c>
      <c r="H97" s="7">
        <v>4079</v>
      </c>
      <c r="I97" s="7">
        <v>4104</v>
      </c>
      <c r="J97" s="22">
        <f>I97-H97</f>
        <v>25</v>
      </c>
      <c r="K97" s="37">
        <f>J97/H97</f>
        <v>6.1289531747977443E-3</v>
      </c>
    </row>
    <row r="98" spans="1:11">
      <c r="B98" s="3" t="s">
        <v>33</v>
      </c>
      <c r="C98" s="2"/>
      <c r="D98">
        <v>7326</v>
      </c>
      <c r="E98">
        <v>7432</v>
      </c>
      <c r="F98" s="7">
        <f>E98-D98</f>
        <v>106</v>
      </c>
      <c r="G98" s="41">
        <f>F98/D98</f>
        <v>1.4469014469014468E-2</v>
      </c>
      <c r="H98" s="7">
        <v>4085</v>
      </c>
      <c r="I98" s="7">
        <v>4202</v>
      </c>
      <c r="J98" s="38">
        <f>I98-H98</f>
        <v>117</v>
      </c>
      <c r="K98" s="37">
        <f>J98/H98</f>
        <v>2.8641370869033046E-2</v>
      </c>
    </row>
    <row r="99" spans="1:11">
      <c r="B99" s="3" t="s">
        <v>34</v>
      </c>
      <c r="C99" s="2"/>
      <c r="D99">
        <v>7370</v>
      </c>
      <c r="E99">
        <v>7748</v>
      </c>
      <c r="F99" s="7">
        <f>E99-D99</f>
        <v>378</v>
      </c>
      <c r="G99" s="41">
        <f>F99/D99</f>
        <v>5.1289009497964722E-2</v>
      </c>
      <c r="H99" s="7">
        <v>4087</v>
      </c>
      <c r="I99" s="7">
        <v>4303</v>
      </c>
      <c r="J99" s="38">
        <f>I99-H99</f>
        <v>216</v>
      </c>
      <c r="K99" s="37">
        <f>J99/H99</f>
        <v>5.2850501590408612E-2</v>
      </c>
    </row>
    <row r="100" spans="1:11">
      <c r="B100" s="3"/>
      <c r="C100" s="2"/>
      <c r="F100" s="7"/>
      <c r="G100" s="41"/>
      <c r="H100" s="7"/>
      <c r="J100" s="38"/>
      <c r="K100" s="37"/>
    </row>
    <row r="101" spans="1:11">
      <c r="A101" s="3" t="s">
        <v>19</v>
      </c>
      <c r="B101" s="3" t="s">
        <v>30</v>
      </c>
      <c r="C101" s="13">
        <v>40441</v>
      </c>
      <c r="D101">
        <v>7598</v>
      </c>
      <c r="E101">
        <v>7759</v>
      </c>
      <c r="F101" s="7">
        <f>E101-D101</f>
        <v>161</v>
      </c>
      <c r="G101" s="41">
        <f>F101/D101</f>
        <v>2.1189786785996315E-2</v>
      </c>
      <c r="H101" s="7">
        <v>4155</v>
      </c>
      <c r="I101" s="7">
        <v>4302</v>
      </c>
      <c r="J101" s="38">
        <f>I101-H101</f>
        <v>147</v>
      </c>
      <c r="K101" s="37">
        <f>J101/H101</f>
        <v>3.5379061371841158E-2</v>
      </c>
    </row>
    <row r="102" spans="1:11">
      <c r="B102" s="3" t="s">
        <v>31</v>
      </c>
      <c r="C102" s="2"/>
      <c r="D102">
        <v>7685</v>
      </c>
      <c r="E102">
        <v>7767</v>
      </c>
      <c r="F102" s="7">
        <f>E102-D102</f>
        <v>82</v>
      </c>
      <c r="G102" s="41">
        <f>F102/D102</f>
        <v>1.0670136629798309E-2</v>
      </c>
      <c r="H102" s="7">
        <v>4175</v>
      </c>
      <c r="I102" s="7">
        <v>4304</v>
      </c>
      <c r="J102" s="26">
        <f>I102-H102</f>
        <v>129</v>
      </c>
      <c r="K102" s="37">
        <f>J102/H102</f>
        <v>3.089820359281437E-2</v>
      </c>
    </row>
    <row r="103" spans="1:11">
      <c r="B103" s="3" t="s">
        <v>32</v>
      </c>
      <c r="C103" s="2"/>
      <c r="D103" s="3" t="s">
        <v>65</v>
      </c>
      <c r="E103">
        <v>7768</v>
      </c>
      <c r="F103" s="7"/>
      <c r="G103" s="41"/>
      <c r="H103" s="57" t="s">
        <v>65</v>
      </c>
      <c r="I103" s="7">
        <v>4305</v>
      </c>
      <c r="J103" s="26"/>
      <c r="K103" s="37"/>
    </row>
    <row r="104" spans="1:11">
      <c r="B104" s="3" t="s">
        <v>33</v>
      </c>
      <c r="C104" s="2"/>
      <c r="D104">
        <v>7705</v>
      </c>
      <c r="E104">
        <v>7805</v>
      </c>
      <c r="F104" s="7">
        <f>E104-D104</f>
        <v>100</v>
      </c>
      <c r="G104" s="41">
        <f>F104/D104</f>
        <v>1.2978585334198572E-2</v>
      </c>
      <c r="H104" s="7">
        <v>4178</v>
      </c>
      <c r="I104" s="7">
        <v>4313</v>
      </c>
      <c r="J104" s="26">
        <f>I104-H104</f>
        <v>135</v>
      </c>
      <c r="K104" s="37">
        <f>J104/H104</f>
        <v>3.2312111057922449E-2</v>
      </c>
    </row>
    <row r="105" spans="1:11">
      <c r="B105" s="3" t="s">
        <v>34</v>
      </c>
      <c r="C105" s="2"/>
      <c r="D105">
        <v>8193</v>
      </c>
      <c r="E105">
        <v>7877</v>
      </c>
      <c r="F105" s="7">
        <f>E105-D105</f>
        <v>-316</v>
      </c>
      <c r="G105" s="41">
        <f>F105/D105</f>
        <v>-3.8569510557793237E-2</v>
      </c>
      <c r="H105" s="7">
        <v>4314</v>
      </c>
      <c r="I105" s="7">
        <v>4329</v>
      </c>
      <c r="J105" s="26">
        <f>I105-H105</f>
        <v>15</v>
      </c>
      <c r="K105" s="37">
        <f>J105/H105</f>
        <v>3.4770514603616135E-3</v>
      </c>
    </row>
    <row r="106" spans="1:11">
      <c r="B106" s="3"/>
      <c r="C106" s="2"/>
      <c r="F106" s="7"/>
      <c r="G106" s="41"/>
      <c r="H106" s="7"/>
      <c r="J106" s="26"/>
      <c r="K106" s="37"/>
    </row>
    <row r="107" spans="1:11">
      <c r="A107" s="3" t="s">
        <v>20</v>
      </c>
      <c r="B107" s="3" t="s">
        <v>30</v>
      </c>
      <c r="C107" s="13">
        <v>40448</v>
      </c>
      <c r="D107" s="50">
        <v>8247</v>
      </c>
      <c r="E107">
        <v>7880</v>
      </c>
      <c r="F107" s="7">
        <f>E107-D107</f>
        <v>-367</v>
      </c>
      <c r="G107" s="41">
        <f>F107/D107</f>
        <v>-4.450103067782224E-2</v>
      </c>
      <c r="H107" s="7">
        <v>4333</v>
      </c>
      <c r="I107" s="7">
        <v>4328</v>
      </c>
      <c r="J107" s="26">
        <f>I107-H107</f>
        <v>-5</v>
      </c>
      <c r="K107" s="37">
        <f>J107/H107</f>
        <v>-1.1539349180706207E-3</v>
      </c>
    </row>
    <row r="108" spans="1:11">
      <c r="B108" s="3" t="s">
        <v>31</v>
      </c>
      <c r="C108" s="2"/>
      <c r="D108" s="50">
        <v>8327</v>
      </c>
      <c r="E108">
        <v>7887</v>
      </c>
      <c r="F108" s="7">
        <f>E108-D108</f>
        <v>-440</v>
      </c>
      <c r="G108" s="41">
        <f>F108/D108</f>
        <v>-5.2840158520475564E-2</v>
      </c>
      <c r="H108" s="7">
        <v>4357</v>
      </c>
      <c r="I108" s="7">
        <v>4328</v>
      </c>
      <c r="J108" s="26">
        <f>I108-H108</f>
        <v>-29</v>
      </c>
      <c r="K108" s="37">
        <f>J108/H108</f>
        <v>-6.655955932981409E-3</v>
      </c>
    </row>
    <row r="109" spans="1:11">
      <c r="B109" s="3" t="s">
        <v>32</v>
      </c>
      <c r="C109" s="2"/>
      <c r="D109" s="50">
        <v>8445</v>
      </c>
      <c r="E109">
        <v>8043</v>
      </c>
      <c r="F109" s="7">
        <f>E109-D109</f>
        <v>-402</v>
      </c>
      <c r="G109" s="41">
        <f>F109/D109</f>
        <v>-4.7602131438721135E-2</v>
      </c>
      <c r="H109" s="7">
        <v>4389</v>
      </c>
      <c r="I109" s="7">
        <v>4362</v>
      </c>
      <c r="J109" s="26">
        <f>I109-H109</f>
        <v>-27</v>
      </c>
      <c r="K109" s="37">
        <f>J109/H109</f>
        <v>-6.1517429938482571E-3</v>
      </c>
    </row>
    <row r="110" spans="1:11">
      <c r="B110" s="3" t="s">
        <v>33</v>
      </c>
      <c r="C110" s="2"/>
      <c r="D110" s="50">
        <v>8508</v>
      </c>
      <c r="E110">
        <v>8295</v>
      </c>
      <c r="F110" s="7">
        <f>E110-D110</f>
        <v>-213</v>
      </c>
      <c r="G110" s="41">
        <f>F110/D110</f>
        <v>-2.5035260930888575E-2</v>
      </c>
      <c r="H110" s="7">
        <v>4399</v>
      </c>
      <c r="I110" s="7">
        <v>4436</v>
      </c>
      <c r="J110" s="26">
        <f>I110-H110</f>
        <v>37</v>
      </c>
      <c r="K110" s="37">
        <f>J110/H110</f>
        <v>8.4110025005683115E-3</v>
      </c>
    </row>
    <row r="111" spans="1:11">
      <c r="B111" s="3" t="s">
        <v>34</v>
      </c>
      <c r="C111" s="2"/>
      <c r="D111" s="50">
        <v>8537</v>
      </c>
      <c r="E111">
        <v>8423</v>
      </c>
      <c r="F111" s="7">
        <f>E111-D111</f>
        <v>-114</v>
      </c>
      <c r="G111" s="41">
        <f>F111/D111</f>
        <v>-1.3353637109054703E-2</v>
      </c>
      <c r="H111" s="7">
        <v>4406</v>
      </c>
      <c r="I111" s="7">
        <v>4474</v>
      </c>
      <c r="J111" s="26">
        <f>I111-H111</f>
        <v>68</v>
      </c>
      <c r="K111" s="37">
        <f>J111/H111</f>
        <v>1.5433499773036768E-2</v>
      </c>
    </row>
    <row r="112" spans="1:11">
      <c r="B112" s="3"/>
      <c r="C112" s="2"/>
      <c r="F112" s="7"/>
      <c r="G112" s="41"/>
      <c r="H112" s="7"/>
      <c r="J112" s="26"/>
      <c r="K112" s="37"/>
    </row>
    <row r="113" spans="1:12">
      <c r="A113" s="3" t="s">
        <v>21</v>
      </c>
      <c r="B113" s="3" t="s">
        <v>30</v>
      </c>
      <c r="C113" s="13">
        <v>40455</v>
      </c>
      <c r="D113">
        <v>8616</v>
      </c>
      <c r="E113">
        <v>8473</v>
      </c>
      <c r="F113" s="7">
        <f>E113-D113</f>
        <v>-143</v>
      </c>
      <c r="G113" s="41">
        <f>F113/D113</f>
        <v>-1.6597028783658312E-2</v>
      </c>
      <c r="H113" s="7">
        <v>4427</v>
      </c>
      <c r="I113" s="7">
        <v>4503</v>
      </c>
      <c r="J113" s="26">
        <f>I113-H113</f>
        <v>76</v>
      </c>
      <c r="K113" s="37">
        <f>J113/H113</f>
        <v>1.7167381974248927E-2</v>
      </c>
    </row>
    <row r="114" spans="1:12">
      <c r="B114" s="3" t="s">
        <v>31</v>
      </c>
      <c r="C114" s="2"/>
      <c r="D114">
        <v>8638</v>
      </c>
      <c r="E114">
        <v>8482</v>
      </c>
      <c r="F114" s="7">
        <f>E114-D114</f>
        <v>-156</v>
      </c>
      <c r="G114" s="41">
        <f>F114/D114</f>
        <v>-1.8059736050011578E-2</v>
      </c>
      <c r="H114" s="7">
        <v>4432</v>
      </c>
      <c r="I114" s="7">
        <v>4504</v>
      </c>
      <c r="J114" s="26">
        <f>I114-H114</f>
        <v>72</v>
      </c>
      <c r="K114" s="37">
        <f>J114/H114</f>
        <v>1.6245487364620937E-2</v>
      </c>
    </row>
    <row r="115" spans="1:12">
      <c r="B115" s="3" t="s">
        <v>32</v>
      </c>
      <c r="C115" s="2"/>
      <c r="D115">
        <v>8684</v>
      </c>
      <c r="E115">
        <v>8518</v>
      </c>
      <c r="F115" s="7">
        <f>E115-D115</f>
        <v>-166</v>
      </c>
      <c r="G115" s="41">
        <f>F115/D115</f>
        <v>-1.9115614923998159E-2</v>
      </c>
      <c r="H115" s="7">
        <v>4446</v>
      </c>
      <c r="I115" s="7">
        <v>4512</v>
      </c>
      <c r="J115" s="26">
        <f>I115-H115</f>
        <v>66</v>
      </c>
      <c r="K115" s="37">
        <f>J115/H115</f>
        <v>1.4844804318488529E-2</v>
      </c>
    </row>
    <row r="116" spans="1:12">
      <c r="B116" s="3" t="s">
        <v>33</v>
      </c>
      <c r="C116" s="2"/>
      <c r="D116">
        <v>8691</v>
      </c>
      <c r="E116">
        <v>8520</v>
      </c>
      <c r="F116" s="7">
        <f>E116-D116</f>
        <v>-171</v>
      </c>
      <c r="G116" s="41">
        <f>F116/D116</f>
        <v>-1.9675526406627546E-2</v>
      </c>
      <c r="H116" s="7">
        <v>4447</v>
      </c>
      <c r="I116" s="7">
        <v>4512</v>
      </c>
      <c r="J116" s="26">
        <f>I116-H116</f>
        <v>65</v>
      </c>
      <c r="K116" s="37">
        <f>J116/H116</f>
        <v>1.4616595457611873E-2</v>
      </c>
    </row>
    <row r="117" spans="1:12" ht="22.5" customHeight="1">
      <c r="B117" s="3" t="s">
        <v>34</v>
      </c>
      <c r="C117" s="31" t="s">
        <v>52</v>
      </c>
      <c r="D117">
        <v>8693</v>
      </c>
      <c r="E117">
        <v>8525</v>
      </c>
      <c r="F117" s="7">
        <f>E117-D117</f>
        <v>-168</v>
      </c>
      <c r="G117" s="41">
        <f>F117/D117</f>
        <v>-1.9325894397791327E-2</v>
      </c>
      <c r="H117" s="7">
        <v>4448</v>
      </c>
      <c r="I117" s="7">
        <v>4514</v>
      </c>
      <c r="J117" s="26">
        <f>I117-H117</f>
        <v>66</v>
      </c>
      <c r="K117" s="37">
        <f>J117/H117</f>
        <v>1.4838129496402877E-2</v>
      </c>
      <c r="L117" s="31"/>
    </row>
    <row r="118" spans="1:12">
      <c r="B118" s="3"/>
      <c r="C118" s="2"/>
      <c r="F118" s="7"/>
      <c r="G118" s="41"/>
      <c r="H118" s="7"/>
      <c r="J118" s="26"/>
      <c r="K118" s="37"/>
    </row>
    <row r="119" spans="1:12" ht="12.75" customHeight="1">
      <c r="A119" s="3" t="s">
        <v>22</v>
      </c>
      <c r="B119" s="3" t="s">
        <v>30</v>
      </c>
      <c r="C119" s="13">
        <v>40462</v>
      </c>
      <c r="D119">
        <v>8708</v>
      </c>
      <c r="E119">
        <v>8540</v>
      </c>
      <c r="F119" s="7">
        <f>E119-D119</f>
        <v>-168</v>
      </c>
      <c r="G119" s="41">
        <f>F119/D119</f>
        <v>-1.9292604501607719E-2</v>
      </c>
      <c r="H119" s="7">
        <v>4450</v>
      </c>
      <c r="I119" s="7">
        <v>4517</v>
      </c>
      <c r="J119" s="26">
        <f>I119-H119</f>
        <v>67</v>
      </c>
      <c r="K119" s="37">
        <f>J119/H119</f>
        <v>1.50561797752809E-2</v>
      </c>
    </row>
    <row r="120" spans="1:12">
      <c r="B120" s="3" t="s">
        <v>31</v>
      </c>
      <c r="C120" s="2"/>
      <c r="D120">
        <v>8712</v>
      </c>
      <c r="E120">
        <v>8545</v>
      </c>
      <c r="F120" s="7">
        <f>E120-D120</f>
        <v>-167</v>
      </c>
      <c r="G120" s="41">
        <f>F120/D120</f>
        <v>-1.9168962350780534E-2</v>
      </c>
      <c r="H120" s="7">
        <v>4451</v>
      </c>
      <c r="I120" s="7">
        <v>4517</v>
      </c>
      <c r="J120" s="26">
        <f>I120-H120</f>
        <v>66</v>
      </c>
      <c r="K120" s="37">
        <f>J120/H120</f>
        <v>1.482812851044709E-2</v>
      </c>
    </row>
    <row r="121" spans="1:12">
      <c r="B121" s="3" t="s">
        <v>32</v>
      </c>
      <c r="C121" s="2"/>
      <c r="D121">
        <v>8711</v>
      </c>
      <c r="E121">
        <v>8546</v>
      </c>
      <c r="F121" s="7">
        <f>E121-D121</f>
        <v>-165</v>
      </c>
      <c r="G121" s="41">
        <f>F121/D121</f>
        <v>-1.8941568132246584E-2</v>
      </c>
      <c r="H121" s="7">
        <v>4451</v>
      </c>
      <c r="I121" s="7">
        <v>4516</v>
      </c>
      <c r="J121" s="26">
        <f>I121-H121</f>
        <v>65</v>
      </c>
      <c r="K121" s="37">
        <f>J121/H121</f>
        <v>1.4603459896652437E-2</v>
      </c>
    </row>
    <row r="122" spans="1:12">
      <c r="B122" s="3" t="s">
        <v>33</v>
      </c>
      <c r="C122" s="2"/>
      <c r="D122">
        <v>8721</v>
      </c>
      <c r="E122">
        <v>8558</v>
      </c>
      <c r="F122" s="7">
        <f>E122-D122</f>
        <v>-163</v>
      </c>
      <c r="G122" s="41">
        <f>F122/D122</f>
        <v>-1.8690517142529527E-2</v>
      </c>
      <c r="H122" s="7">
        <v>4454</v>
      </c>
      <c r="I122" s="7">
        <v>4514</v>
      </c>
      <c r="J122" s="26">
        <f>I122-H122</f>
        <v>60</v>
      </c>
      <c r="K122" s="37">
        <f>J122/H122</f>
        <v>1.3471037269869779E-2</v>
      </c>
    </row>
    <row r="123" spans="1:12">
      <c r="B123" s="3" t="s">
        <v>34</v>
      </c>
      <c r="C123" s="32"/>
      <c r="D123">
        <v>8731</v>
      </c>
      <c r="E123">
        <v>8563</v>
      </c>
      <c r="F123" s="7">
        <f>E123-D123</f>
        <v>-168</v>
      </c>
      <c r="G123" s="41">
        <f>F123/D123</f>
        <v>-1.9241782155537738E-2</v>
      </c>
      <c r="H123" s="7">
        <v>4454</v>
      </c>
      <c r="I123" s="7">
        <v>4514</v>
      </c>
      <c r="J123" s="26">
        <f>I123-H123</f>
        <v>60</v>
      </c>
      <c r="K123" s="37">
        <f>J123/H123</f>
        <v>1.3471037269869779E-2</v>
      </c>
    </row>
    <row r="124" spans="1:12">
      <c r="B124" s="3"/>
      <c r="C124" s="2"/>
      <c r="F124" s="7"/>
      <c r="G124" s="41"/>
      <c r="H124" s="7"/>
      <c r="J124" s="26"/>
      <c r="K124" s="37"/>
    </row>
    <row r="125" spans="1:12">
      <c r="A125" s="3" t="s">
        <v>23</v>
      </c>
      <c r="B125" s="3" t="s">
        <v>30</v>
      </c>
      <c r="C125" s="13">
        <v>40469</v>
      </c>
      <c r="D125">
        <v>8760</v>
      </c>
      <c r="E125">
        <v>8564</v>
      </c>
      <c r="F125" s="7">
        <f>E125-D125</f>
        <v>-196</v>
      </c>
      <c r="G125" s="41">
        <f>F125/D125</f>
        <v>-2.2374429223744292E-2</v>
      </c>
      <c r="H125" s="7">
        <v>4461</v>
      </c>
      <c r="I125" s="7">
        <v>4512</v>
      </c>
      <c r="J125" s="26">
        <f>I125-H125</f>
        <v>51</v>
      </c>
      <c r="K125" s="37">
        <f>J125/H125</f>
        <v>1.1432414256893073E-2</v>
      </c>
    </row>
    <row r="126" spans="1:12">
      <c r="B126" s="3" t="s">
        <v>31</v>
      </c>
      <c r="C126" s="2"/>
      <c r="D126">
        <v>8775</v>
      </c>
      <c r="E126">
        <v>8568</v>
      </c>
      <c r="F126" s="7">
        <f>E126-D126</f>
        <v>-207</v>
      </c>
      <c r="G126" s="41">
        <f>F126/D126</f>
        <v>-2.3589743589743591E-2</v>
      </c>
      <c r="H126" s="7">
        <v>4462</v>
      </c>
      <c r="I126" s="7">
        <v>4512</v>
      </c>
      <c r="J126" s="26">
        <f>I126-H126</f>
        <v>50</v>
      </c>
      <c r="K126" s="37">
        <f>J126/H126</f>
        <v>1.1205737337516808E-2</v>
      </c>
    </row>
    <row r="127" spans="1:12">
      <c r="B127" s="3" t="s">
        <v>32</v>
      </c>
      <c r="C127" s="2"/>
      <c r="D127">
        <v>8775</v>
      </c>
      <c r="E127">
        <v>8570</v>
      </c>
      <c r="F127" s="7">
        <f>E127-D127</f>
        <v>-205</v>
      </c>
      <c r="G127" s="41">
        <f>F127/D127</f>
        <v>-2.3361823361823363E-2</v>
      </c>
      <c r="H127" s="7">
        <v>4461</v>
      </c>
      <c r="I127" s="7">
        <v>4512</v>
      </c>
      <c r="J127" s="26">
        <f>I127-H127</f>
        <v>51</v>
      </c>
      <c r="K127" s="37">
        <f>J127/H127</f>
        <v>1.1432414256893073E-2</v>
      </c>
    </row>
    <row r="128" spans="1:12">
      <c r="B128" s="3" t="s">
        <v>33</v>
      </c>
      <c r="C128" s="2"/>
      <c r="D128">
        <v>8774</v>
      </c>
      <c r="E128">
        <v>8572</v>
      </c>
      <c r="F128" s="7">
        <f>E128-D128</f>
        <v>-202</v>
      </c>
      <c r="G128" s="41">
        <f>F128/D128</f>
        <v>-2.3022566674264874E-2</v>
      </c>
      <c r="H128" s="7">
        <v>4461</v>
      </c>
      <c r="I128" s="7">
        <v>4512</v>
      </c>
      <c r="J128" s="26">
        <f>I128-H128</f>
        <v>51</v>
      </c>
      <c r="K128" s="37">
        <f>J128/H128</f>
        <v>1.1432414256893073E-2</v>
      </c>
    </row>
    <row r="129" spans="1:14">
      <c r="B129" s="3" t="s">
        <v>34</v>
      </c>
      <c r="C129" s="2" t="s">
        <v>36</v>
      </c>
      <c r="D129" s="19">
        <v>8780</v>
      </c>
      <c r="E129">
        <v>8572</v>
      </c>
      <c r="F129" s="7">
        <f>E129-D129</f>
        <v>-208</v>
      </c>
      <c r="G129" s="41">
        <f>F129/D129</f>
        <v>-2.369020501138952E-2</v>
      </c>
      <c r="H129" s="20">
        <v>4460</v>
      </c>
      <c r="I129" s="7">
        <v>4511</v>
      </c>
      <c r="J129" s="26">
        <f>I129-H129</f>
        <v>51</v>
      </c>
      <c r="K129" s="37">
        <f>J129/H129</f>
        <v>1.1434977578475336E-2</v>
      </c>
    </row>
    <row r="130" spans="1:14">
      <c r="B130" s="3"/>
      <c r="C130" s="2"/>
      <c r="D130" s="19"/>
      <c r="F130" s="7"/>
      <c r="G130" s="41"/>
      <c r="H130" s="20"/>
      <c r="J130" s="26"/>
      <c r="K130" s="37"/>
    </row>
    <row r="131" spans="1:14">
      <c r="A131" s="3" t="s">
        <v>24</v>
      </c>
      <c r="B131" s="3" t="s">
        <v>30</v>
      </c>
      <c r="C131" s="13">
        <v>40476</v>
      </c>
      <c r="D131" s="21">
        <v>8785</v>
      </c>
      <c r="E131">
        <v>8570</v>
      </c>
      <c r="F131" s="7">
        <f>E131-D131</f>
        <v>-215</v>
      </c>
      <c r="G131" s="41">
        <f>F131/D131</f>
        <v>-2.4473534433693798E-2</v>
      </c>
      <c r="H131" s="7">
        <v>4460</v>
      </c>
      <c r="I131" s="7">
        <v>4511</v>
      </c>
      <c r="J131" s="26">
        <f>I131-H131</f>
        <v>51</v>
      </c>
      <c r="K131" s="37">
        <f>J131/H131</f>
        <v>1.1434977578475336E-2</v>
      </c>
    </row>
    <row r="132" spans="1:14">
      <c r="A132" s="17"/>
      <c r="B132" s="17" t="s">
        <v>31</v>
      </c>
      <c r="C132" s="18"/>
      <c r="D132" s="21">
        <v>8787</v>
      </c>
      <c r="E132" s="19">
        <v>8602</v>
      </c>
      <c r="F132" s="7">
        <f>E132-D133</f>
        <v>-188</v>
      </c>
      <c r="G132" s="41">
        <f>F132/D132</f>
        <v>-2.1395242972573121E-2</v>
      </c>
      <c r="H132" s="7">
        <v>4459</v>
      </c>
      <c r="I132" s="20">
        <v>4518</v>
      </c>
      <c r="J132" s="26">
        <f>I132-H132</f>
        <v>59</v>
      </c>
      <c r="K132" s="37">
        <f>J132/H132</f>
        <v>1.3231666292890782E-2</v>
      </c>
    </row>
    <row r="133" spans="1:14" s="19" customFormat="1">
      <c r="A133" s="17"/>
      <c r="B133" s="17" t="s">
        <v>32</v>
      </c>
      <c r="C133" s="18"/>
      <c r="D133" s="21">
        <v>8790</v>
      </c>
      <c r="E133" s="21">
        <v>8654</v>
      </c>
      <c r="F133" s="7">
        <f>E133-D133</f>
        <v>-136</v>
      </c>
      <c r="G133" s="41">
        <f>F133/D133</f>
        <v>-1.547212741751991E-2</v>
      </c>
      <c r="H133" s="7">
        <v>4460</v>
      </c>
      <c r="I133" s="7">
        <v>4529</v>
      </c>
      <c r="J133" s="26">
        <f>I133-H133</f>
        <v>69</v>
      </c>
      <c r="K133" s="37">
        <f>J133/H133</f>
        <v>1.547085201793722E-2</v>
      </c>
    </row>
    <row r="134" spans="1:14" ht="21.75" customHeight="1">
      <c r="B134" s="3" t="s">
        <v>33</v>
      </c>
      <c r="C134" s="31" t="s">
        <v>53</v>
      </c>
      <c r="D134" s="21">
        <v>8805</v>
      </c>
      <c r="E134" s="21">
        <v>8658</v>
      </c>
      <c r="F134" s="7">
        <f>E134-D134</f>
        <v>-147</v>
      </c>
      <c r="G134" s="41">
        <f>F134/D134</f>
        <v>-1.6695059625212946E-2</v>
      </c>
      <c r="H134" s="7">
        <v>4460</v>
      </c>
      <c r="I134" s="7">
        <v>4529</v>
      </c>
      <c r="J134" s="26">
        <f>I134-H134</f>
        <v>69</v>
      </c>
      <c r="K134" s="37">
        <f>J134/H134</f>
        <v>1.547085201793722E-2</v>
      </c>
      <c r="L134" s="46"/>
      <c r="M134" s="46"/>
      <c r="N134" s="46"/>
    </row>
    <row r="135" spans="1:14">
      <c r="B135" s="3" t="s">
        <v>34</v>
      </c>
      <c r="C135" s="2"/>
      <c r="D135" s="21">
        <v>8810</v>
      </c>
      <c r="E135" s="21">
        <v>8664</v>
      </c>
      <c r="F135" s="7">
        <f>E135-D135</f>
        <v>-146</v>
      </c>
      <c r="G135" s="41">
        <f>F135/D135</f>
        <v>-1.6572077185017027E-2</v>
      </c>
      <c r="H135" s="7">
        <v>4459</v>
      </c>
      <c r="I135" s="7">
        <v>4529</v>
      </c>
      <c r="J135" s="26">
        <f>I135-H135</f>
        <v>70</v>
      </c>
      <c r="K135" s="37">
        <f>J135/H135</f>
        <v>1.5698587127158554E-2</v>
      </c>
    </row>
    <row r="136" spans="1:14" ht="12.75" customHeight="1">
      <c r="B136" s="3"/>
      <c r="F136" s="7"/>
      <c r="G136" s="41"/>
      <c r="H136" s="7"/>
      <c r="J136" s="26"/>
      <c r="K136" s="37"/>
    </row>
    <row r="137" spans="1:14">
      <c r="A137" s="3" t="s">
        <v>54</v>
      </c>
      <c r="B137" s="3" t="s">
        <v>30</v>
      </c>
      <c r="C137" s="31">
        <v>40483</v>
      </c>
      <c r="D137">
        <v>8818</v>
      </c>
      <c r="E137">
        <v>8661</v>
      </c>
      <c r="F137" s="7">
        <f>E137-D137</f>
        <v>-157</v>
      </c>
      <c r="G137" s="41">
        <f>F137/D137</f>
        <v>-1.7804490814243592E-2</v>
      </c>
      <c r="H137" s="7">
        <v>4460</v>
      </c>
      <c r="I137" s="7">
        <v>4529</v>
      </c>
      <c r="J137" s="26">
        <f>I137-H137</f>
        <v>69</v>
      </c>
      <c r="K137" s="37">
        <f>J137/H137</f>
        <v>1.547085201793722E-2</v>
      </c>
    </row>
    <row r="138" spans="1:14">
      <c r="B138" s="3" t="s">
        <v>31</v>
      </c>
      <c r="C138" s="2"/>
      <c r="D138">
        <v>8818</v>
      </c>
      <c r="E138">
        <v>8677</v>
      </c>
      <c r="F138" s="7">
        <f>E138-D138</f>
        <v>-141</v>
      </c>
      <c r="G138" s="41">
        <f>F138/D138</f>
        <v>-1.5990020412792016E-2</v>
      </c>
      <c r="H138" s="7">
        <v>4460</v>
      </c>
      <c r="I138" s="7">
        <v>4530</v>
      </c>
      <c r="J138" s="26">
        <f>I138-H138</f>
        <v>70</v>
      </c>
      <c r="K138" s="37">
        <f>J138/H138</f>
        <v>1.5695067264573991E-2</v>
      </c>
    </row>
    <row r="139" spans="1:14">
      <c r="B139" s="3" t="s">
        <v>32</v>
      </c>
      <c r="C139" s="2"/>
      <c r="D139">
        <v>8821</v>
      </c>
      <c r="E139">
        <v>8681</v>
      </c>
      <c r="F139" s="7">
        <f>E139-D139</f>
        <v>-140</v>
      </c>
      <c r="G139" s="41">
        <f>F139/D139</f>
        <v>-1.5871216415372407E-2</v>
      </c>
      <c r="H139" s="7">
        <v>4460</v>
      </c>
      <c r="I139" s="7">
        <v>4530</v>
      </c>
      <c r="J139" s="26">
        <f>I139-H139</f>
        <v>70</v>
      </c>
      <c r="K139" s="37">
        <f>J139/H139</f>
        <v>1.5695067264573991E-2</v>
      </c>
    </row>
    <row r="140" spans="1:14">
      <c r="B140" s="3" t="s">
        <v>33</v>
      </c>
      <c r="C140" s="2"/>
      <c r="D140">
        <v>8821</v>
      </c>
      <c r="E140">
        <v>8693</v>
      </c>
      <c r="F140" s="7">
        <f>E140-D140</f>
        <v>-128</v>
      </c>
      <c r="G140" s="41">
        <f>F140/D140</f>
        <v>-1.4510826436911916E-2</v>
      </c>
      <c r="H140" s="7">
        <v>4460</v>
      </c>
      <c r="I140" s="7">
        <v>4532</v>
      </c>
      <c r="J140" s="26">
        <f>I140-H140</f>
        <v>72</v>
      </c>
      <c r="K140" s="37">
        <f>J140/H140</f>
        <v>1.6143497757847534E-2</v>
      </c>
    </row>
    <row r="141" spans="1:14">
      <c r="B141" s="3" t="s">
        <v>34</v>
      </c>
      <c r="C141" s="2"/>
      <c r="D141">
        <v>8838</v>
      </c>
      <c r="E141">
        <v>8706</v>
      </c>
      <c r="F141" s="7">
        <f>E141-D141</f>
        <v>-132</v>
      </c>
      <c r="G141" s="41">
        <f>F141/D141</f>
        <v>-1.493550577053632E-2</v>
      </c>
      <c r="H141" s="7">
        <v>4462</v>
      </c>
      <c r="I141" s="7">
        <v>4535</v>
      </c>
      <c r="J141" s="26">
        <f>I141-H141</f>
        <v>73</v>
      </c>
      <c r="K141" s="37">
        <f>J141/H141</f>
        <v>1.6360376512774541E-2</v>
      </c>
    </row>
    <row r="142" spans="1:14">
      <c r="B142" s="3"/>
      <c r="C142" s="2"/>
      <c r="F142" s="7"/>
      <c r="G142" s="41"/>
      <c r="H142" s="7"/>
      <c r="J142" s="26"/>
      <c r="K142" s="37"/>
    </row>
    <row r="143" spans="1:14">
      <c r="A143" s="3" t="s">
        <v>55</v>
      </c>
      <c r="B143" s="3" t="s">
        <v>30</v>
      </c>
      <c r="C143" s="13">
        <v>40490</v>
      </c>
      <c r="D143">
        <v>8846</v>
      </c>
      <c r="E143">
        <v>8706</v>
      </c>
      <c r="F143" s="7">
        <f>E143-D143</f>
        <v>-140</v>
      </c>
      <c r="G143" s="41">
        <f>F143/D143</f>
        <v>-1.5826362197603437E-2</v>
      </c>
      <c r="H143" s="7">
        <v>4462</v>
      </c>
      <c r="I143" s="7">
        <v>4536</v>
      </c>
      <c r="J143" s="26">
        <f>I143-H143</f>
        <v>74</v>
      </c>
      <c r="K143" s="37">
        <f>J143/H143</f>
        <v>1.6584491259524877E-2</v>
      </c>
    </row>
    <row r="144" spans="1:14">
      <c r="B144" s="3" t="s">
        <v>31</v>
      </c>
      <c r="C144" s="2"/>
      <c r="D144">
        <v>8846</v>
      </c>
      <c r="E144">
        <v>8734</v>
      </c>
      <c r="F144" s="26">
        <f>E144-D144</f>
        <v>-112</v>
      </c>
      <c r="G144" s="37">
        <f>F144/D144</f>
        <v>-1.266108975808275E-2</v>
      </c>
      <c r="H144" s="7">
        <v>4461</v>
      </c>
      <c r="I144" s="7">
        <v>4537</v>
      </c>
      <c r="J144" s="26">
        <f>I144-H144</f>
        <v>76</v>
      </c>
      <c r="K144" s="37">
        <f>J144/H144</f>
        <v>1.7036538892624971E-2</v>
      </c>
    </row>
    <row r="145" spans="1:15">
      <c r="B145" s="3" t="s">
        <v>32</v>
      </c>
      <c r="C145" s="2"/>
      <c r="D145">
        <v>8846</v>
      </c>
      <c r="E145">
        <v>8729</v>
      </c>
      <c r="F145" s="7">
        <f>E145-D145</f>
        <v>-117</v>
      </c>
      <c r="G145" s="41">
        <f>F145/D145</f>
        <v>-1.322631697942573E-2</v>
      </c>
      <c r="H145" s="7">
        <v>4461</v>
      </c>
      <c r="I145" s="7">
        <v>4537</v>
      </c>
      <c r="J145" s="26">
        <f>I145-H145</f>
        <v>76</v>
      </c>
      <c r="K145" s="37">
        <f>J145/H145</f>
        <v>1.7036538892624971E-2</v>
      </c>
    </row>
    <row r="146" spans="1:15">
      <c r="B146" s="3" t="s">
        <v>33</v>
      </c>
      <c r="C146" s="2"/>
      <c r="D146">
        <v>8847</v>
      </c>
      <c r="E146">
        <v>8731</v>
      </c>
      <c r="F146" s="7">
        <f>E146-D146</f>
        <v>-116</v>
      </c>
      <c r="G146" s="41">
        <f>F146/D146</f>
        <v>-1.3111789307109755E-2</v>
      </c>
      <c r="H146" s="7">
        <v>4461</v>
      </c>
      <c r="I146" s="7">
        <v>4538</v>
      </c>
      <c r="J146" s="26">
        <f>I146-H146</f>
        <v>77</v>
      </c>
      <c r="K146" s="37">
        <f>J146/H146</f>
        <v>1.726070387805425E-2</v>
      </c>
    </row>
    <row r="147" spans="1:15">
      <c r="B147" s="3" t="s">
        <v>34</v>
      </c>
      <c r="C147" s="2"/>
      <c r="D147">
        <v>8849</v>
      </c>
      <c r="E147">
        <v>8746</v>
      </c>
      <c r="F147" s="7">
        <f>E147-D147</f>
        <v>-103</v>
      </c>
      <c r="G147" s="41">
        <f>F147/D147</f>
        <v>-1.1639733303198101E-2</v>
      </c>
      <c r="H147" s="7">
        <v>4461</v>
      </c>
      <c r="I147" s="7">
        <v>4539</v>
      </c>
      <c r="J147" s="26">
        <f>I147-H147</f>
        <v>78</v>
      </c>
      <c r="K147" s="37">
        <f>J147/H147</f>
        <v>1.7484868863483525E-2</v>
      </c>
    </row>
    <row r="148" spans="1:15">
      <c r="B148" s="3"/>
      <c r="C148" s="2"/>
      <c r="F148" s="7"/>
      <c r="G148" s="41"/>
      <c r="H148" s="7"/>
      <c r="J148" s="26"/>
      <c r="K148" s="37"/>
    </row>
    <row r="149" spans="1:15">
      <c r="A149" s="3" t="s">
        <v>56</v>
      </c>
      <c r="B149" s="3" t="s">
        <v>30</v>
      </c>
      <c r="C149" s="13">
        <v>40497</v>
      </c>
      <c r="D149">
        <v>8849</v>
      </c>
      <c r="E149">
        <v>8748</v>
      </c>
      <c r="F149" s="7">
        <f>E149-D149</f>
        <v>-101</v>
      </c>
      <c r="G149" s="41">
        <f>F149/D149</f>
        <v>-1.1413719064301052E-2</v>
      </c>
      <c r="H149" s="7">
        <v>4460</v>
      </c>
      <c r="I149" s="7">
        <v>4539</v>
      </c>
      <c r="J149" s="26">
        <f>I149-H149</f>
        <v>79</v>
      </c>
      <c r="K149" s="37">
        <f>J149/H149</f>
        <v>1.7713004484304934E-2</v>
      </c>
    </row>
    <row r="150" spans="1:15">
      <c r="B150" s="3" t="s">
        <v>31</v>
      </c>
      <c r="C150" s="2"/>
      <c r="D150">
        <v>8850</v>
      </c>
      <c r="E150">
        <v>8751</v>
      </c>
      <c r="F150" s="26">
        <f>E150-D150</f>
        <v>-99</v>
      </c>
      <c r="G150" s="37">
        <f>F150/D150</f>
        <v>-1.1186440677966102E-2</v>
      </c>
      <c r="H150" s="7">
        <v>4460</v>
      </c>
      <c r="I150" s="7">
        <v>4540</v>
      </c>
      <c r="J150" s="26">
        <f>I150-H150</f>
        <v>80</v>
      </c>
      <c r="K150" s="37">
        <f>J150/H150</f>
        <v>1.7937219730941704E-2</v>
      </c>
    </row>
    <row r="151" spans="1:15">
      <c r="B151" s="3" t="s">
        <v>32</v>
      </c>
      <c r="C151" s="2"/>
      <c r="D151">
        <v>8857</v>
      </c>
      <c r="E151">
        <v>8755</v>
      </c>
      <c r="F151" s="7">
        <f>E151-D151</f>
        <v>-102</v>
      </c>
      <c r="G151" s="41">
        <f>F151/D151</f>
        <v>-1.1516314779270634E-2</v>
      </c>
      <c r="H151" s="7">
        <v>4461</v>
      </c>
      <c r="I151" s="7">
        <v>4543</v>
      </c>
      <c r="J151" s="26">
        <f>I151-H151</f>
        <v>82</v>
      </c>
      <c r="K151" s="37">
        <f>J151/H151</f>
        <v>1.8381528805200626E-2</v>
      </c>
    </row>
    <row r="152" spans="1:15">
      <c r="B152" s="3" t="s">
        <v>33</v>
      </c>
      <c r="C152" s="2"/>
      <c r="D152">
        <v>8857</v>
      </c>
      <c r="E152">
        <v>8754</v>
      </c>
      <c r="F152" s="7">
        <f>E152-D152</f>
        <v>-103</v>
      </c>
      <c r="G152" s="41">
        <f>F152/D152</f>
        <v>-1.1629219826126228E-2</v>
      </c>
      <c r="H152" s="7">
        <v>4461</v>
      </c>
      <c r="I152" s="7">
        <v>4542</v>
      </c>
      <c r="J152" s="26">
        <f>I152-H152</f>
        <v>81</v>
      </c>
      <c r="K152" s="37">
        <f>J152/H152</f>
        <v>1.8157363819771351E-2</v>
      </c>
    </row>
    <row r="153" spans="1:15">
      <c r="B153" s="3" t="s">
        <v>34</v>
      </c>
      <c r="C153" s="2"/>
      <c r="D153">
        <v>8857</v>
      </c>
      <c r="E153">
        <v>8781</v>
      </c>
      <c r="F153" s="7">
        <f>E153-D153</f>
        <v>-76</v>
      </c>
      <c r="G153" s="41">
        <f>F153/D153</f>
        <v>-8.5807835610251775E-3</v>
      </c>
      <c r="H153" s="7">
        <v>4461</v>
      </c>
      <c r="I153" s="7">
        <v>4544</v>
      </c>
      <c r="J153" s="26">
        <f>I153-H153</f>
        <v>83</v>
      </c>
      <c r="K153" s="37">
        <f>J153/H153</f>
        <v>1.8605693790629905E-2</v>
      </c>
    </row>
    <row r="154" spans="1:15">
      <c r="B154" s="3"/>
      <c r="C154" s="2"/>
      <c r="F154" s="7"/>
      <c r="G154" s="41"/>
      <c r="H154" s="7"/>
      <c r="J154" s="26"/>
      <c r="K154" s="37"/>
    </row>
    <row r="155" spans="1:15">
      <c r="A155" s="3" t="s">
        <v>57</v>
      </c>
      <c r="B155" s="3" t="s">
        <v>30</v>
      </c>
      <c r="C155" s="13">
        <v>40504</v>
      </c>
      <c r="D155">
        <v>8860</v>
      </c>
      <c r="E155">
        <v>8781</v>
      </c>
      <c r="F155" s="7">
        <f>E155-D155</f>
        <v>-79</v>
      </c>
      <c r="G155" s="41">
        <f>F155/D155</f>
        <v>-8.9164785553047399E-3</v>
      </c>
      <c r="H155" s="7">
        <v>4461</v>
      </c>
      <c r="I155" s="7">
        <v>4544</v>
      </c>
      <c r="J155" s="26">
        <f>I155-H155</f>
        <v>83</v>
      </c>
      <c r="K155" s="37">
        <f>J155/H155</f>
        <v>1.8605693790629905E-2</v>
      </c>
    </row>
    <row r="156" spans="1:15">
      <c r="B156" s="3" t="s">
        <v>31</v>
      </c>
      <c r="C156" s="16" t="s">
        <v>35</v>
      </c>
      <c r="D156">
        <v>8861</v>
      </c>
      <c r="E156">
        <v>8780</v>
      </c>
      <c r="F156" s="26">
        <f>E156-D156</f>
        <v>-81</v>
      </c>
      <c r="G156" s="37">
        <f>F156/D156</f>
        <v>-9.1411804536733997E-3</v>
      </c>
      <c r="H156" s="7">
        <v>4462</v>
      </c>
      <c r="I156" s="7">
        <v>4544</v>
      </c>
      <c r="J156" s="26">
        <f>I156-H156</f>
        <v>82</v>
      </c>
      <c r="K156" s="37">
        <f>J156/H156</f>
        <v>1.8377409233527566E-2</v>
      </c>
      <c r="O156" s="7"/>
    </row>
    <row r="157" spans="1:15">
      <c r="B157" s="3" t="s">
        <v>32</v>
      </c>
      <c r="C157" s="16" t="s">
        <v>35</v>
      </c>
      <c r="D157">
        <v>8859</v>
      </c>
      <c r="E157">
        <v>8779</v>
      </c>
      <c r="F157" s="26">
        <f>E157-D157</f>
        <v>-80</v>
      </c>
      <c r="G157" s="37">
        <f>F157/D157</f>
        <v>-9.0303646009707635E-3</v>
      </c>
      <c r="H157" s="7">
        <v>4461</v>
      </c>
      <c r="I157" s="7">
        <v>4544</v>
      </c>
      <c r="J157" s="26">
        <f>I157-H157</f>
        <v>83</v>
      </c>
      <c r="K157" s="37">
        <f>J157/H157</f>
        <v>1.8605693790629905E-2</v>
      </c>
    </row>
    <row r="158" spans="1:15">
      <c r="B158" s="3" t="s">
        <v>33</v>
      </c>
      <c r="C158" s="15" t="s">
        <v>58</v>
      </c>
      <c r="F158" s="26"/>
      <c r="G158" s="37"/>
      <c r="H158" s="7"/>
      <c r="J158" s="26"/>
      <c r="K158" s="37"/>
    </row>
    <row r="159" spans="1:15">
      <c r="B159" s="3" t="s">
        <v>34</v>
      </c>
      <c r="C159" s="15" t="s">
        <v>29</v>
      </c>
      <c r="F159" s="26"/>
      <c r="G159" s="37"/>
      <c r="H159" s="7"/>
      <c r="J159" s="26"/>
      <c r="K159" s="37"/>
    </row>
    <row r="160" spans="1:15">
      <c r="B160" s="3"/>
      <c r="C160" s="2"/>
      <c r="F160" s="26"/>
      <c r="G160" s="37"/>
      <c r="H160" s="7"/>
      <c r="J160" s="26"/>
      <c r="K160" s="37"/>
    </row>
    <row r="161" spans="1:11">
      <c r="A161" s="3" t="s">
        <v>59</v>
      </c>
      <c r="B161" s="3" t="s">
        <v>30</v>
      </c>
      <c r="C161" s="13">
        <v>40511</v>
      </c>
      <c r="D161">
        <v>8861</v>
      </c>
      <c r="E161">
        <v>8780</v>
      </c>
      <c r="F161" s="26">
        <f>E161-D161</f>
        <v>-81</v>
      </c>
      <c r="G161" s="37">
        <f>F161/D161</f>
        <v>-9.1411804536733997E-3</v>
      </c>
      <c r="H161" s="7">
        <v>4461</v>
      </c>
      <c r="I161" s="7">
        <v>4545</v>
      </c>
      <c r="J161" s="26">
        <f>I161-H161</f>
        <v>84</v>
      </c>
      <c r="K161" s="37">
        <f>J161/H161</f>
        <v>1.882985877605918E-2</v>
      </c>
    </row>
    <row r="162" spans="1:11">
      <c r="B162" s="3" t="s">
        <v>31</v>
      </c>
      <c r="D162">
        <v>8868</v>
      </c>
      <c r="E162">
        <v>8778</v>
      </c>
      <c r="F162" s="26">
        <f>E162-D162</f>
        <v>-90</v>
      </c>
      <c r="G162" s="37">
        <f>F162/D162</f>
        <v>-1.0148849797023005E-2</v>
      </c>
      <c r="H162" s="7">
        <v>4462</v>
      </c>
      <c r="I162" s="7">
        <v>4544</v>
      </c>
      <c r="J162" s="26">
        <f>I162-H162</f>
        <v>82</v>
      </c>
      <c r="K162" s="37">
        <f>J162/H162</f>
        <v>1.8377409233527566E-2</v>
      </c>
    </row>
    <row r="163" spans="1:11">
      <c r="B163" s="3" t="s">
        <v>32</v>
      </c>
      <c r="D163">
        <v>8867</v>
      </c>
      <c r="E163">
        <v>8777</v>
      </c>
      <c r="F163" s="26">
        <f>E163-D163</f>
        <v>-90</v>
      </c>
      <c r="G163" s="37">
        <f>F163/D163</f>
        <v>-1.0149994361114243E-2</v>
      </c>
      <c r="H163" s="7">
        <v>4462</v>
      </c>
      <c r="I163" s="7">
        <v>4544</v>
      </c>
      <c r="J163" s="26">
        <f>I163-H163</f>
        <v>82</v>
      </c>
      <c r="K163" s="37">
        <f>J163/H163</f>
        <v>1.8377409233527566E-2</v>
      </c>
    </row>
    <row r="164" spans="1:11">
      <c r="B164" s="3" t="s">
        <v>33</v>
      </c>
      <c r="D164">
        <v>8867</v>
      </c>
      <c r="E164">
        <v>8778</v>
      </c>
      <c r="F164" s="26">
        <f>E164-D164</f>
        <v>-89</v>
      </c>
      <c r="G164" s="37">
        <f>F164/D164</f>
        <v>-1.0037216645990752E-2</v>
      </c>
      <c r="H164" s="7">
        <v>4462</v>
      </c>
      <c r="I164" s="7">
        <v>4545</v>
      </c>
      <c r="J164" s="26">
        <f>I164-H164</f>
        <v>83</v>
      </c>
      <c r="K164" s="37">
        <f>J164/H164</f>
        <v>1.8601523980277902E-2</v>
      </c>
    </row>
    <row r="165" spans="1:11">
      <c r="B165" s="3" t="s">
        <v>34</v>
      </c>
      <c r="D165">
        <v>8867</v>
      </c>
      <c r="E165">
        <v>8778</v>
      </c>
      <c r="F165" s="26">
        <f>E165-D165</f>
        <v>-89</v>
      </c>
      <c r="G165" s="37">
        <f>F165/D165</f>
        <v>-1.0037216645990752E-2</v>
      </c>
      <c r="H165" s="7">
        <v>4461</v>
      </c>
      <c r="I165" s="7">
        <v>4545</v>
      </c>
      <c r="J165" s="26">
        <f>I165-H165</f>
        <v>84</v>
      </c>
      <c r="K165" s="37">
        <f>J165/H165</f>
        <v>1.882985877605918E-2</v>
      </c>
    </row>
    <row r="166" spans="1:11">
      <c r="B166" s="3"/>
      <c r="C166" s="2"/>
      <c r="F166" s="26"/>
      <c r="G166" s="37"/>
      <c r="H166" s="7"/>
      <c r="J166" s="26"/>
      <c r="K166" s="37"/>
    </row>
    <row r="167" spans="1:11">
      <c r="A167" s="3" t="s">
        <v>60</v>
      </c>
      <c r="B167" s="3" t="s">
        <v>30</v>
      </c>
      <c r="C167" s="13">
        <v>40518</v>
      </c>
      <c r="D167">
        <v>8867</v>
      </c>
      <c r="E167">
        <v>8779</v>
      </c>
      <c r="F167" s="26">
        <f>E167-D167</f>
        <v>-88</v>
      </c>
      <c r="G167" s="37">
        <f>F167/D167</f>
        <v>-9.9244389308672607E-3</v>
      </c>
      <c r="H167" s="7">
        <v>4461</v>
      </c>
      <c r="I167" s="7">
        <v>4545</v>
      </c>
      <c r="J167" s="26">
        <f>I167-H167</f>
        <v>84</v>
      </c>
      <c r="K167" s="37">
        <f>J167/H167</f>
        <v>1.882985877605918E-2</v>
      </c>
    </row>
    <row r="168" spans="1:11">
      <c r="B168" s="3" t="s">
        <v>31</v>
      </c>
      <c r="C168" s="2"/>
      <c r="D168">
        <v>8867</v>
      </c>
      <c r="E168">
        <v>8779</v>
      </c>
      <c r="F168" s="7">
        <f>E168-D168</f>
        <v>-88</v>
      </c>
      <c r="G168" s="41">
        <f>F168/D168</f>
        <v>-9.9244389308672607E-3</v>
      </c>
      <c r="H168" s="7">
        <v>4461</v>
      </c>
      <c r="I168" s="7">
        <v>4545</v>
      </c>
      <c r="J168" s="26">
        <f>I168-H168</f>
        <v>84</v>
      </c>
      <c r="K168" s="37">
        <f>J168/H168</f>
        <v>1.882985877605918E-2</v>
      </c>
    </row>
    <row r="169" spans="1:11">
      <c r="B169" s="3" t="s">
        <v>32</v>
      </c>
      <c r="C169" s="2"/>
      <c r="D169">
        <v>8865</v>
      </c>
      <c r="E169">
        <v>8778</v>
      </c>
      <c r="F169" s="7">
        <f>E169-D169</f>
        <v>-87</v>
      </c>
      <c r="G169" s="41">
        <f>F169/D169</f>
        <v>-9.8138747884940775E-3</v>
      </c>
      <c r="H169" s="7">
        <v>4459</v>
      </c>
      <c r="I169" s="7">
        <v>4545</v>
      </c>
      <c r="J169" s="26">
        <f>I169-H169</f>
        <v>86</v>
      </c>
      <c r="K169" s="37">
        <f>J169/H169</f>
        <v>1.9286835613366225E-2</v>
      </c>
    </row>
    <row r="170" spans="1:11">
      <c r="B170" s="3" t="s">
        <v>33</v>
      </c>
      <c r="C170" s="8"/>
      <c r="F170" s="7"/>
      <c r="G170" s="41"/>
      <c r="H170" s="30"/>
      <c r="J170" s="26"/>
      <c r="K170" s="37"/>
    </row>
    <row r="171" spans="1:11">
      <c r="B171" s="3" t="s">
        <v>34</v>
      </c>
      <c r="C171" s="2"/>
      <c r="F171" s="7"/>
      <c r="G171" s="41"/>
      <c r="H171" s="7"/>
      <c r="J171" s="26"/>
      <c r="K171" s="37"/>
    </row>
    <row r="172" spans="1:11" ht="24.75" customHeight="1">
      <c r="B172" s="3" t="s">
        <v>40</v>
      </c>
      <c r="C172" s="46" t="s">
        <v>61</v>
      </c>
      <c r="G172" s="41"/>
      <c r="H172" s="7"/>
      <c r="J172" s="26"/>
      <c r="K172" s="37"/>
    </row>
    <row r="173" spans="1:11">
      <c r="B173" s="3" t="s">
        <v>41</v>
      </c>
      <c r="C173" s="2"/>
      <c r="G173" s="41"/>
      <c r="H173" s="24"/>
      <c r="J173" s="22"/>
      <c r="K173" s="37"/>
    </row>
    <row r="174" spans="1:11" s="49" customFormat="1">
      <c r="A174" s="48"/>
      <c r="B174" s="48"/>
      <c r="C174" s="45"/>
      <c r="D174"/>
      <c r="E174"/>
      <c r="F174"/>
      <c r="G174" s="41"/>
      <c r="H174" s="24"/>
      <c r="I174" s="7"/>
      <c r="J174" s="26"/>
      <c r="K174" s="37"/>
    </row>
    <row r="175" spans="1:11">
      <c r="A175" s="3" t="s">
        <v>62</v>
      </c>
      <c r="B175" s="3" t="s">
        <v>30</v>
      </c>
      <c r="C175" s="13" t="s">
        <v>63</v>
      </c>
      <c r="D175" s="24"/>
      <c r="G175" s="41"/>
      <c r="H175" s="7"/>
      <c r="J175" s="26"/>
      <c r="K175" s="37"/>
    </row>
    <row r="176" spans="1:11">
      <c r="B176" s="3" t="s">
        <v>31</v>
      </c>
      <c r="E176" s="19"/>
      <c r="F176" s="19"/>
      <c r="G176" s="44"/>
      <c r="H176" s="7"/>
      <c r="I176" s="20"/>
      <c r="J176" s="28"/>
      <c r="K176" s="36"/>
    </row>
    <row r="177" spans="1:11">
      <c r="B177" s="3" t="s">
        <v>32</v>
      </c>
      <c r="C177" s="13"/>
      <c r="G177" s="12"/>
      <c r="H177" s="7"/>
      <c r="J177" s="26"/>
      <c r="K177" s="37"/>
    </row>
    <row r="178" spans="1:11">
      <c r="B178" s="3" t="s">
        <v>33</v>
      </c>
      <c r="C178" s="13"/>
      <c r="G178" s="10"/>
      <c r="H178" s="20"/>
      <c r="J178" s="27"/>
    </row>
    <row r="179" spans="1:11">
      <c r="B179" s="3" t="s">
        <v>34</v>
      </c>
      <c r="C179" s="6"/>
      <c r="D179" s="19"/>
      <c r="G179" s="23"/>
      <c r="H179" s="7"/>
    </row>
    <row r="180" spans="1:11">
      <c r="A180" s="1"/>
      <c r="B180" s="3"/>
      <c r="H180" s="7"/>
    </row>
    <row r="181" spans="1:11">
      <c r="A181" s="1"/>
      <c r="B181" s="3" t="s">
        <v>30</v>
      </c>
      <c r="C181" s="25" t="s">
        <v>39</v>
      </c>
    </row>
    <row r="182" spans="1:11">
      <c r="B182" s="3" t="s">
        <v>31</v>
      </c>
      <c r="C182" s="6"/>
    </row>
    <row r="183" spans="1:11" s="19" customFormat="1">
      <c r="A183" s="17"/>
      <c r="B183" s="17" t="s">
        <v>32</v>
      </c>
      <c r="C183" s="25"/>
      <c r="D183"/>
      <c r="E183"/>
      <c r="F183"/>
      <c r="G183"/>
      <c r="H183"/>
      <c r="I183" s="7"/>
      <c r="J183" s="10"/>
      <c r="K183" s="7"/>
    </row>
    <row r="184" spans="1:11">
      <c r="B184" s="3" t="s">
        <v>33</v>
      </c>
      <c r="C184" s="13" t="s">
        <v>37</v>
      </c>
    </row>
    <row r="185" spans="1:11">
      <c r="B185" s="3" t="s">
        <v>34</v>
      </c>
      <c r="C185" s="14"/>
    </row>
    <row r="186" spans="1:11">
      <c r="B186" s="3"/>
    </row>
    <row r="187" spans="1:11">
      <c r="B187" s="3"/>
    </row>
    <row r="188" spans="1:11">
      <c r="B188" s="3"/>
    </row>
    <row r="189" spans="1:11">
      <c r="B189" s="3"/>
    </row>
    <row r="190" spans="1:11">
      <c r="B190" s="3"/>
    </row>
    <row r="191" spans="1:11">
      <c r="B191" s="3"/>
    </row>
    <row r="192" spans="1:11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</sheetData>
  <mergeCells count="1">
    <mergeCell ref="A82:C82"/>
  </mergeCells>
  <phoneticPr fontId="0" type="noConversion"/>
  <printOptions headings="1" gridLines="1"/>
  <pageMargins left="0.49" right="0.55000000000000004" top="1" bottom="0.75" header="0.54" footer="0.5"/>
  <pageSetup orientation="portrait" horizontalDpi="300" verticalDpi="300" r:id="rId1"/>
  <headerFooter alignWithMargins="0">
    <oddHeader>&amp;C&amp;"Arial,Bold"Daily Comparison - Fall 2009 vs Fall 2010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vwcc</dc:creator>
  <cp:lastModifiedBy>vwlastf</cp:lastModifiedBy>
  <cp:lastPrinted>2010-12-02T13:28:12Z</cp:lastPrinted>
  <dcterms:created xsi:type="dcterms:W3CDTF">1998-07-21T18:00:31Z</dcterms:created>
  <dcterms:modified xsi:type="dcterms:W3CDTF">2010-12-09T14:13:50Z</dcterms:modified>
</cp:coreProperties>
</file>