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8460" windowHeight="4500"/>
  </bookViews>
  <sheets>
    <sheet name="Spring 99" sheetId="1" r:id="rId1"/>
  </sheets>
  <definedNames>
    <definedName name="_xlnm.Print_Area" localSheetId="0">'Spring 99'!$A$2:$L$168</definedName>
    <definedName name="_xlnm.Print_Titles" localSheetId="0">'Spring 99'!$1:$2</definedName>
  </definedNames>
  <calcPr calcId="145621"/>
</workbook>
</file>

<file path=xl/calcChain.xml><?xml version="1.0" encoding="utf-8"?>
<calcChain xmlns="http://schemas.openxmlformats.org/spreadsheetml/2006/main">
  <c r="J157" i="1" l="1"/>
  <c r="K157" i="1" s="1"/>
  <c r="F157" i="1"/>
  <c r="G157" i="1" s="1"/>
  <c r="J156" i="1"/>
  <c r="K156" i="1" s="1"/>
  <c r="F156" i="1"/>
  <c r="G156" i="1" s="1"/>
  <c r="J155" i="1" l="1"/>
  <c r="K155" i="1" s="1"/>
  <c r="F155" i="1"/>
  <c r="G155" i="1" s="1"/>
  <c r="J152" i="1"/>
  <c r="K152" i="1"/>
  <c r="F152" i="1"/>
  <c r="G152" i="1" s="1"/>
  <c r="J151" i="1"/>
  <c r="K151" i="1" s="1"/>
  <c r="F151" i="1"/>
  <c r="G151" i="1" s="1"/>
  <c r="J150" i="1"/>
  <c r="K150" i="1"/>
  <c r="F150" i="1"/>
  <c r="G150" i="1"/>
  <c r="J149" i="1"/>
  <c r="K149" i="1"/>
  <c r="F149" i="1"/>
  <c r="G149" i="1"/>
  <c r="J148" i="1"/>
  <c r="K148" i="1" s="1"/>
  <c r="F148" i="1"/>
  <c r="G148" i="1" s="1"/>
  <c r="F146" i="1"/>
  <c r="J146" i="1"/>
  <c r="K146" i="1" s="1"/>
  <c r="G146" i="1"/>
  <c r="J145" i="1"/>
  <c r="K145" i="1" s="1"/>
  <c r="F145" i="1"/>
  <c r="G145" i="1" s="1"/>
  <c r="J144" i="1"/>
  <c r="K144" i="1" s="1"/>
  <c r="F144" i="1"/>
  <c r="G144" i="1" s="1"/>
  <c r="J143" i="1"/>
  <c r="K143" i="1" s="1"/>
  <c r="F143" i="1"/>
  <c r="G143" i="1" s="1"/>
  <c r="J142" i="1"/>
  <c r="K142" i="1" s="1"/>
  <c r="F142" i="1"/>
  <c r="G142" i="1" s="1"/>
  <c r="J140" i="1"/>
  <c r="K140" i="1" s="1"/>
  <c r="F140" i="1"/>
  <c r="G140" i="1" s="1"/>
  <c r="J139" i="1"/>
  <c r="K139" i="1" s="1"/>
  <c r="F139" i="1"/>
  <c r="G139" i="1" s="1"/>
  <c r="J138" i="1"/>
  <c r="K138" i="1" s="1"/>
  <c r="F138" i="1"/>
  <c r="G138" i="1" s="1"/>
  <c r="J137" i="1"/>
  <c r="K137" i="1"/>
  <c r="F137" i="1"/>
  <c r="G137" i="1"/>
  <c r="J136" i="1"/>
  <c r="K136" i="1" s="1"/>
  <c r="G136" i="1"/>
  <c r="F136" i="1"/>
  <c r="F134" i="1"/>
  <c r="G134" i="1" s="1"/>
  <c r="J134" i="1"/>
  <c r="K134" i="1" s="1"/>
  <c r="F133" i="1"/>
  <c r="G133" i="1" s="1"/>
  <c r="J133" i="1"/>
  <c r="K133" i="1" s="1"/>
  <c r="J132" i="1"/>
  <c r="K132" i="1" s="1"/>
  <c r="F132" i="1"/>
  <c r="G132" i="1" s="1"/>
  <c r="J131" i="1"/>
  <c r="K131" i="1"/>
  <c r="F131" i="1"/>
  <c r="G131" i="1"/>
  <c r="J130" i="1"/>
  <c r="K130" i="1" s="1"/>
  <c r="F130" i="1" l="1"/>
  <c r="G130" i="1" s="1"/>
  <c r="J128" i="1"/>
  <c r="K128" i="1"/>
  <c r="F128" i="1"/>
  <c r="G128" i="1" s="1"/>
  <c r="J127" i="1"/>
  <c r="K127" i="1" s="1"/>
  <c r="F127" i="1"/>
  <c r="G127" i="1" s="1"/>
  <c r="J126" i="1"/>
  <c r="K126" i="1" s="1"/>
  <c r="F126" i="1"/>
  <c r="G126" i="1" s="1"/>
  <c r="J125" i="1"/>
  <c r="K125" i="1" s="1"/>
  <c r="F125" i="1"/>
  <c r="G125" i="1" s="1"/>
  <c r="K124" i="1"/>
  <c r="J124" i="1"/>
  <c r="G124" i="1"/>
  <c r="F124" i="1"/>
  <c r="J121" i="1"/>
  <c r="K121" i="1" s="1"/>
  <c r="F122" i="1"/>
  <c r="G122" i="1" s="1"/>
  <c r="J122" i="1"/>
  <c r="K122" i="1" s="1"/>
  <c r="F121" i="1"/>
  <c r="G121" i="1" s="1"/>
  <c r="J120" i="1"/>
  <c r="K120" i="1"/>
  <c r="F120" i="1"/>
  <c r="G120" i="1" s="1"/>
  <c r="J119" i="1"/>
  <c r="K119" i="1" s="1"/>
  <c r="F119" i="1"/>
  <c r="G119" i="1" s="1"/>
  <c r="J118" i="1"/>
  <c r="K118" i="1" s="1"/>
  <c r="F118" i="1"/>
  <c r="G118" i="1" s="1"/>
  <c r="J116" i="1"/>
  <c r="K116" i="1"/>
  <c r="F116" i="1"/>
  <c r="G116" i="1" s="1"/>
  <c r="J115" i="1"/>
  <c r="K115" i="1" s="1"/>
  <c r="F115" i="1"/>
  <c r="G115" i="1"/>
  <c r="J114" i="1"/>
  <c r="K114" i="1" s="1"/>
  <c r="F114" i="1"/>
  <c r="G114" i="1" s="1"/>
  <c r="J113" i="1" l="1"/>
  <c r="K113" i="1"/>
  <c r="F113" i="1"/>
  <c r="G113" i="1"/>
  <c r="J112" i="1"/>
  <c r="K112" i="1" s="1"/>
  <c r="F112" i="1"/>
  <c r="G112" i="1" s="1"/>
  <c r="J110" i="1"/>
  <c r="K110" i="1"/>
  <c r="F110" i="1"/>
  <c r="G110" i="1" s="1"/>
  <c r="J109" i="1"/>
  <c r="K109" i="1" s="1"/>
  <c r="F109" i="1"/>
  <c r="G109" i="1" s="1"/>
  <c r="J108" i="1"/>
  <c r="K108" i="1" s="1"/>
  <c r="F108" i="1"/>
  <c r="G108" i="1" s="1"/>
  <c r="J107" i="1"/>
  <c r="K107" i="1"/>
  <c r="F107" i="1"/>
  <c r="G107" i="1" s="1"/>
  <c r="J106" i="1"/>
  <c r="K106" i="1" s="1"/>
  <c r="F106" i="1"/>
  <c r="G106" i="1" s="1"/>
  <c r="J104" i="1"/>
  <c r="K104" i="1" s="1"/>
  <c r="F104" i="1"/>
  <c r="G104" i="1" s="1"/>
  <c r="J103" i="1"/>
  <c r="K103" i="1"/>
  <c r="F103" i="1"/>
  <c r="G103" i="1" s="1"/>
  <c r="J102" i="1"/>
  <c r="K102" i="1" s="1"/>
  <c r="F102" i="1"/>
  <c r="G102" i="1" s="1"/>
  <c r="J101" i="1" l="1"/>
  <c r="K101" i="1"/>
  <c r="F101" i="1"/>
  <c r="G101" i="1"/>
  <c r="J100" i="1"/>
  <c r="K100" i="1" s="1"/>
  <c r="G100" i="1"/>
  <c r="F100" i="1"/>
  <c r="J98" i="1"/>
  <c r="K98" i="1" s="1"/>
  <c r="F98" i="1"/>
  <c r="G98" i="1" s="1"/>
  <c r="J97" i="1"/>
  <c r="K97" i="1"/>
  <c r="F97" i="1"/>
  <c r="G97" i="1"/>
  <c r="J96" i="1"/>
  <c r="K96" i="1"/>
  <c r="F96" i="1"/>
  <c r="G96" i="1"/>
  <c r="J95" i="1"/>
  <c r="K95" i="1" s="1"/>
  <c r="G95" i="1"/>
  <c r="F95" i="1"/>
  <c r="K94" i="1"/>
  <c r="J94" i="1"/>
  <c r="G94" i="1"/>
  <c r="F94" i="1"/>
  <c r="J92" i="1"/>
  <c r="K92" i="1" s="1"/>
  <c r="F92" i="1"/>
  <c r="G92" i="1" s="1"/>
  <c r="G91" i="1"/>
  <c r="F91" i="1"/>
  <c r="J91" i="1"/>
  <c r="K91" i="1" s="1"/>
  <c r="J90" i="1"/>
  <c r="K90" i="1" s="1"/>
  <c r="F90" i="1"/>
  <c r="G90" i="1" s="1"/>
  <c r="J89" i="1"/>
  <c r="K89" i="1" s="1"/>
  <c r="G89" i="1"/>
  <c r="F89" i="1"/>
  <c r="J88" i="1"/>
  <c r="K88" i="1" s="1"/>
  <c r="F88" i="1"/>
  <c r="G88" i="1" s="1"/>
  <c r="J85" i="1"/>
  <c r="K85" i="1" s="1"/>
  <c r="F85" i="1"/>
  <c r="G85" i="1" s="1"/>
  <c r="J84" i="1"/>
  <c r="K84" i="1" s="1"/>
  <c r="G84" i="1"/>
  <c r="F84" i="1"/>
  <c r="J78" i="1"/>
  <c r="K78" i="1" s="1"/>
  <c r="F78" i="1"/>
  <c r="G78" i="1" s="1"/>
  <c r="J74" i="1"/>
  <c r="K74" i="1"/>
  <c r="F74" i="1"/>
  <c r="G74" i="1" s="1"/>
  <c r="J73" i="1"/>
  <c r="K73" i="1" s="1"/>
  <c r="F73" i="1"/>
  <c r="G73" i="1" s="1"/>
  <c r="J72" i="1"/>
  <c r="K72" i="1" s="1"/>
  <c r="F72" i="1"/>
  <c r="G72" i="1" s="1"/>
  <c r="J71" i="1"/>
  <c r="K71" i="1" s="1"/>
  <c r="F71" i="1"/>
  <c r="G71" i="1" s="1"/>
  <c r="J70" i="1"/>
  <c r="K70" i="1" s="1"/>
  <c r="G70" i="1"/>
  <c r="F70" i="1"/>
  <c r="J68" i="1"/>
  <c r="K68" i="1" s="1"/>
  <c r="F68" i="1"/>
  <c r="G68" i="1" s="1"/>
  <c r="K67" i="1"/>
  <c r="J67" i="1"/>
  <c r="G67" i="1"/>
  <c r="F67" i="1"/>
  <c r="J66" i="1"/>
  <c r="K66" i="1" s="1"/>
  <c r="F66" i="1"/>
  <c r="G66" i="1" s="1"/>
  <c r="J65" i="1"/>
  <c r="K65" i="1" s="1"/>
  <c r="F65" i="1"/>
  <c r="G65" i="1" s="1"/>
  <c r="J64" i="1"/>
  <c r="K64" i="1" s="1"/>
  <c r="G64" i="1"/>
  <c r="F64" i="1"/>
  <c r="J60" i="1"/>
  <c r="K60" i="1" s="1"/>
  <c r="F60" i="1"/>
  <c r="G60" i="1" s="1"/>
  <c r="J59" i="1"/>
  <c r="K59" i="1" s="1"/>
  <c r="F59" i="1"/>
  <c r="G59" i="1" s="1"/>
  <c r="J58" i="1"/>
  <c r="K58" i="1" s="1"/>
  <c r="F58" i="1"/>
  <c r="G58" i="1" s="1"/>
  <c r="J57" i="1"/>
  <c r="K57" i="1" s="1"/>
  <c r="F57" i="1"/>
  <c r="G57" i="1" s="1"/>
  <c r="J56" i="1"/>
  <c r="K56" i="1" s="1"/>
  <c r="G56" i="1"/>
  <c r="F56" i="1"/>
  <c r="J51" i="1"/>
  <c r="K51" i="1" s="1"/>
  <c r="F51" i="1"/>
  <c r="G51" i="1" s="1"/>
  <c r="J50" i="1"/>
  <c r="K50" i="1" s="1"/>
  <c r="F50" i="1"/>
  <c r="G50" i="1" s="1"/>
  <c r="J49" i="1"/>
  <c r="K49" i="1" s="1"/>
  <c r="F49" i="1"/>
  <c r="G49" i="1" s="1"/>
  <c r="J48" i="1"/>
  <c r="K48" i="1" s="1"/>
  <c r="F48" i="1"/>
  <c r="G48" i="1" s="1"/>
  <c r="J47" i="1"/>
  <c r="K47" i="1" s="1"/>
  <c r="F47" i="1"/>
  <c r="G47" i="1" s="1"/>
  <c r="J45" i="1"/>
  <c r="K45" i="1" s="1"/>
  <c r="F45" i="1"/>
  <c r="G45" i="1" s="1"/>
  <c r="J35" i="1"/>
  <c r="K35" i="1" s="1"/>
  <c r="G35" i="1"/>
  <c r="F35" i="1"/>
  <c r="J30" i="1"/>
  <c r="K30" i="1" s="1"/>
  <c r="F30" i="1"/>
  <c r="G30" i="1" s="1"/>
  <c r="J29" i="1"/>
  <c r="K29" i="1" s="1"/>
  <c r="F29" i="1"/>
  <c r="G29" i="1" s="1"/>
  <c r="J27" i="1"/>
  <c r="K27" i="1" s="1"/>
  <c r="F27" i="1"/>
  <c r="G27" i="1" s="1"/>
  <c r="J26" i="1"/>
  <c r="K26" i="1" s="1"/>
  <c r="F26" i="1"/>
  <c r="G26" i="1" s="1"/>
  <c r="J25" i="1"/>
  <c r="K25" i="1" s="1"/>
  <c r="F25" i="1"/>
  <c r="G25" i="1" s="1"/>
  <c r="J24" i="1"/>
  <c r="K24" i="1" s="1"/>
  <c r="F24" i="1"/>
  <c r="G24" i="1" s="1"/>
  <c r="J23" i="1"/>
  <c r="K23" i="1" s="1"/>
  <c r="F23" i="1"/>
  <c r="G23" i="1" s="1"/>
  <c r="J21" i="1"/>
  <c r="K21" i="1"/>
  <c r="F21" i="1"/>
  <c r="G21" i="1"/>
  <c r="J20" i="1"/>
  <c r="K20" i="1" s="1"/>
  <c r="F20" i="1"/>
  <c r="G20" i="1" s="1"/>
  <c r="J19" i="1"/>
  <c r="K19" i="1" s="1"/>
  <c r="F19" i="1"/>
  <c r="G19" i="1" s="1"/>
  <c r="J18" i="1"/>
  <c r="K18" i="1" s="1"/>
  <c r="F18" i="1"/>
  <c r="G18" i="1" s="1"/>
  <c r="J17" i="1"/>
  <c r="K17" i="1" s="1"/>
  <c r="F17" i="1"/>
  <c r="G17" i="1" s="1"/>
  <c r="J13" i="1"/>
  <c r="K13" i="1"/>
  <c r="F13" i="1"/>
  <c r="G13" i="1" s="1"/>
  <c r="J12" i="1"/>
  <c r="K12" i="1" s="1"/>
  <c r="F12" i="1"/>
  <c r="G12" i="1" s="1"/>
  <c r="J11" i="1"/>
  <c r="K11" i="1" s="1"/>
  <c r="F11" i="1"/>
  <c r="G11" i="1" s="1"/>
  <c r="J9" i="1"/>
  <c r="K9" i="1" s="1"/>
  <c r="F9" i="1"/>
  <c r="G9" i="1" s="1"/>
  <c r="J8" i="1"/>
  <c r="K8" i="1" s="1"/>
  <c r="F8" i="1"/>
  <c r="G8" i="1" s="1"/>
  <c r="J7" i="1"/>
  <c r="K7" i="1" s="1"/>
  <c r="F7" i="1"/>
  <c r="G7" i="1" s="1"/>
  <c r="J6" i="1"/>
  <c r="K6" i="1" s="1"/>
  <c r="F6" i="1"/>
  <c r="G6" i="1" s="1"/>
  <c r="J5" i="1"/>
  <c r="K5" i="1"/>
  <c r="F5" i="1"/>
  <c r="G5" i="1" s="1"/>
  <c r="J4" i="1"/>
  <c r="K4" i="1" s="1"/>
  <c r="F4" i="1"/>
  <c r="G4" i="1" s="1"/>
</calcChain>
</file>

<file path=xl/sharedStrings.xml><?xml version="1.0" encoding="utf-8"?>
<sst xmlns="http://schemas.openxmlformats.org/spreadsheetml/2006/main" count="226" uniqueCount="67">
  <si>
    <t xml:space="preserve"> </t>
  </si>
  <si>
    <t>Date</t>
  </si>
  <si>
    <t>FTES</t>
  </si>
  <si>
    <t>Week 3</t>
  </si>
  <si>
    <t>Week 5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</si>
  <si>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</si>
  <si>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</si>
  <si>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</si>
  <si>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</si>
  <si>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</si>
  <si>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</si>
  <si>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</si>
  <si>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</si>
  <si>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</si>
  <si>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</si>
  <si>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</si>
  <si>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19</t>
  </si>
  <si>
    <t>Week 20</t>
  </si>
  <si>
    <t>Week 21</t>
  </si>
  <si>
    <t>Week 22</t>
  </si>
  <si>
    <t>Week 23</t>
  </si>
  <si>
    <t>Week 24</t>
  </si>
  <si>
    <t>Week 25</t>
  </si>
  <si>
    <t>Change</t>
  </si>
  <si>
    <t>% Change</t>
  </si>
  <si>
    <t>M</t>
  </si>
  <si>
    <t>T</t>
  </si>
  <si>
    <t>W</t>
  </si>
  <si>
    <t>R</t>
  </si>
  <si>
    <t>F</t>
  </si>
  <si>
    <t>Week 26</t>
  </si>
  <si>
    <t>HD CNT.</t>
  </si>
  <si>
    <t>Thanksgiving Holiday</t>
  </si>
  <si>
    <t>Spring Break</t>
  </si>
  <si>
    <t>Closed</t>
  </si>
  <si>
    <t>Week 2</t>
  </si>
  <si>
    <t>Week 1</t>
  </si>
  <si>
    <t xml:space="preserve"> Week 4</t>
  </si>
  <si>
    <t>Week 6</t>
  </si>
  <si>
    <t>Final Exams</t>
  </si>
  <si>
    <t>Lst day drop recv rfd</t>
  </si>
  <si>
    <t>Wthdrw No Grd Pent</t>
  </si>
  <si>
    <t>No Day/Night Classes</t>
  </si>
  <si>
    <t>Christmas Holiday</t>
  </si>
  <si>
    <t>Spr '10</t>
  </si>
  <si>
    <t>Last day classes 1-May</t>
  </si>
  <si>
    <t>Thanksgiving     26-Nov</t>
  </si>
  <si>
    <t>New Yrs Eve Day</t>
  </si>
  <si>
    <t>Lst day Apply Sp. Grad.</t>
  </si>
  <si>
    <t>Week 18</t>
  </si>
  <si>
    <t>Commencement Ceremony</t>
  </si>
  <si>
    <t>ERROR!! - FA Students Dropped</t>
  </si>
  <si>
    <t>Inclement Weather</t>
  </si>
  <si>
    <t>Spr '11</t>
  </si>
  <si>
    <t>Regist. Bgns   15-Nov.</t>
  </si>
  <si>
    <t>Christmas Hol    27-Dec</t>
  </si>
  <si>
    <t>Classes Bgn       10-Jan</t>
  </si>
  <si>
    <t>Lst day Reg/Add Class  16-Jan</t>
  </si>
  <si>
    <t>Spring Break        6-Mar</t>
  </si>
  <si>
    <t>Final Exams         2-May</t>
  </si>
  <si>
    <t>Midnight - 8:11 am</t>
  </si>
  <si>
    <t>inclement weather</t>
  </si>
  <si>
    <t>FADropEror</t>
  </si>
  <si>
    <t>Inclement Weather  7199</t>
  </si>
  <si>
    <t>Inclement Weather     3975</t>
  </si>
  <si>
    <t>Inclem Weat Mon     7890</t>
  </si>
  <si>
    <t>Inclem Weat Mon       4196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</si>
</sst>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7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Border="1"/>
    <xf numFmtId="15" fontId="2" fillId="0" borderId="0" xfId="0" applyNumberFormat="1" applyFont="1" applyBorder="1"/>
    <xf numFmtId="165" fontId="0" fillId="0" borderId="0" xfId="1" applyNumberFormat="1" applyFont="1" applyBorder="1"/>
    <xf numFmtId="164" fontId="0" fillId="0" borderId="0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2" fillId="0" borderId="0" xfId="0" applyNumberFormat="1" applyFont="1" applyBorder="1"/>
    <xf numFmtId="164" fontId="0" fillId="0" borderId="0" xfId="2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16" fontId="3" fillId="0" borderId="0" xfId="0" applyNumberFormat="1" applyFont="1" applyBorder="1"/>
    <xf numFmtId="0" fontId="6" fillId="0" borderId="0" xfId="0" applyFont="1" applyBorder="1"/>
    <xf numFmtId="16" fontId="2" fillId="0" borderId="0" xfId="0" applyNumberFormat="1" applyFont="1" applyBorder="1" applyAlignment="1">
      <alignment horizontal="right"/>
    </xf>
    <xf numFmtId="165" fontId="4" fillId="0" borderId="0" xfId="1" applyNumberFormat="1" applyFont="1" applyBorder="1"/>
    <xf numFmtId="164" fontId="4" fillId="0" borderId="0" xfId="2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Fill="1" applyBorder="1"/>
    <xf numFmtId="1" fontId="0" fillId="0" borderId="0" xfId="1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4" fillId="0" borderId="0" xfId="1" applyNumberFormat="1" applyFont="1" applyBorder="1"/>
    <xf numFmtId="1" fontId="0" fillId="0" borderId="0" xfId="1" applyNumberFormat="1" applyFont="1" applyBorder="1"/>
    <xf numFmtId="0" fontId="0" fillId="0" borderId="0" xfId="0" applyFont="1" applyFill="1" applyBorder="1"/>
    <xf numFmtId="16" fontId="3" fillId="0" borderId="0" xfId="0" applyNumberFormat="1" applyFont="1" applyBorder="1" applyAlignment="1">
      <alignment horizontal="right"/>
    </xf>
    <xf numFmtId="16" fontId="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NumberFormat="1" applyAlignment="1">
      <alignment horizontal="right"/>
    </xf>
    <xf numFmtId="0" fontId="2" fillId="0" borderId="0" xfId="0" applyFont="1" applyFill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/>
    <xf numFmtId="0" fontId="0" fillId="0" borderId="0" xfId="0" applyNumberFormat="1" applyBorder="1"/>
    <xf numFmtId="1" fontId="4" fillId="0" borderId="0" xfId="1" applyNumberFormat="1" applyFont="1" applyFill="1" applyBorder="1" applyAlignment="1"/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1" fillId="0" borderId="0" xfId="0" applyFont="1" applyFill="1" applyBorder="1"/>
    <xf numFmtId="164" fontId="0" fillId="0" borderId="0" xfId="1" applyNumberFormat="1" applyFont="1" applyBorder="1" applyAlignment="1">
      <alignment horizontal="right"/>
    </xf>
    <xf numFmtId="1" fontId="1" fillId="0" borderId="0" xfId="1" applyNumberFormat="1" applyFont="1" applyBorder="1"/>
    <xf numFmtId="164" fontId="4" fillId="0" borderId="0" xfId="2" applyNumberFormat="1" applyFont="1" applyBorder="1" applyAlignment="1">
      <alignment horizontal="right"/>
    </xf>
    <xf numFmtId="16" fontId="3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" fontId="0" fillId="0" borderId="0" xfId="0" applyNumberFormat="1"/>
    <xf numFmtId="16" fontId="3" fillId="0" borderId="0" xfId="0" applyNumberFormat="1" applyFont="1"/>
    <xf numFmtId="0" fontId="0" fillId="0" borderId="0" xfId="0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0" fillId="0" borderId="0" xfId="0" applyNumberFormat="1" applyFill="1" applyBorder="1" applyAlignment="1">
      <alignment horizontal="right"/>
    </xf>
    <xf numFmtId="165" fontId="0" fillId="0" borderId="0" xfId="1" applyNumberFormat="1" applyFont="1" applyFill="1" applyBorder="1" applyAlignment="1"/>
    <xf numFmtId="164" fontId="0" fillId="0" borderId="0" xfId="2" applyNumberFormat="1" applyFont="1" applyFill="1" applyBorder="1" applyAlignment="1"/>
    <xf numFmtId="164" fontId="0" fillId="0" borderId="0" xfId="2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4" fontId="0" fillId="0" borderId="0" xfId="2" applyNumberFormat="1" applyFont="1" applyAlignment="1"/>
    <xf numFmtId="164" fontId="0" fillId="0" borderId="0" xfId="2" applyNumberFormat="1" applyFont="1" applyBorder="1" applyAlignment="1"/>
    <xf numFmtId="164" fontId="1" fillId="0" borderId="0" xfId="1" applyNumberFormat="1" applyFont="1" applyBorder="1" applyAlignment="1">
      <alignment horizontal="right"/>
    </xf>
    <xf numFmtId="1" fontId="1" fillId="0" borderId="0" xfId="1" applyNumberFormat="1" applyFont="1" applyFill="1" applyBorder="1"/>
    <xf numFmtId="165" fontId="0" fillId="0" borderId="0" xfId="1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0" fontId="0" fillId="0" borderId="0" xfId="0" applyNumberFormat="1" applyFill="1" applyBorder="1"/>
    <xf numFmtId="15" fontId="5" fillId="0" borderId="1" xfId="0" applyNumberFormat="1" applyFont="1" applyBorder="1" applyAlignment="1">
      <alignment vertical="top"/>
    </xf>
    <xf numFmtId="15" fontId="5" fillId="0" borderId="2" xfId="0" applyNumberFormat="1" applyFont="1" applyBorder="1" applyAlignment="1">
      <alignment vertical="top"/>
    </xf>
    <xf numFmtId="15" fontId="5" fillId="0" borderId="3" xfId="0" applyNumberFormat="1" applyFont="1" applyBorder="1" applyAlignment="1">
      <alignment vertical="top"/>
    </xf>
    <xf numFmtId="0" fontId="0" fillId="0" borderId="0" xfId="0" applyFill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5" fontId="5" fillId="0" borderId="1" xfId="0" applyNumberFormat="1" applyFont="1" applyBorder="1" applyAlignment="1">
      <alignment horizontal="center" vertical="top"/>
    </xf>
    <xf numFmtId="15" fontId="5" fillId="0" borderId="2" xfId="0" applyNumberFormat="1" applyFont="1" applyBorder="1" applyAlignment="1">
      <alignment horizontal="center" vertical="top"/>
    </xf>
    <xf numFmtId="15" fontId="5" fillId="0" borderId="3" xfId="0" applyNumberFormat="1" applyFont="1" applyBorder="1" applyAlignment="1">
      <alignment horizontal="center" vertical="top"/>
    </xf>
  </cellXfs>
  <cellStyles count="4">
    <cellStyle name="Comma" xfId="1" builtinId="3"/>
    <cellStyle name="Normal" xfId="0" builtinId="0"/>
    <cellStyle name="Percent" xfId="2" builtinId="5"/>
    <cellStyle name="PSIn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zoomScaleNormal="100" workbookViewId="0">
      <pane ySplit="1" topLeftCell="A2" activePane="bottomLeft" state="frozen"/>
      <selection pane="bottomLeft" activeCell="K4" sqref="K4"/>
    </sheetView>
  </sheetViews>
  <sheetFormatPr defaultRowHeight="12.75" x14ac:dyDescent="0.2"/>
  <cols>
    <col min="1" max="1" width="6.5703125" customWidth="1"/>
    <col min="2" max="2" width="2.140625" customWidth="1"/>
    <col min="3" max="3" width="17.85546875" customWidth="1"/>
    <col min="4" max="4" width="7.5703125" customWidth="1"/>
    <col min="5" max="5" width="7.28515625" customWidth="1"/>
    <col min="6" max="6" width="7.42578125" customWidth="1"/>
    <col min="7" max="7" width="8" customWidth="1"/>
    <col min="8" max="8" width="7.7109375" customWidth="1"/>
    <col min="9" max="9" width="8" customWidth="1"/>
    <col min="10" max="10" width="7.28515625" customWidth="1"/>
    <col min="11" max="11" width="9.42578125" customWidth="1"/>
    <col min="12" max="12" width="10.140625" customWidth="1"/>
  </cols>
  <sheetData>
    <row r="1" spans="1:11" x14ac:dyDescent="0.2">
      <c r="A1" s="2"/>
      <c r="B1" s="2"/>
      <c r="C1" s="7" t="s">
        <v>1</v>
      </c>
      <c r="D1" s="7" t="s">
        <v>31</v>
      </c>
      <c r="E1" s="7" t="s">
        <v>31</v>
      </c>
      <c r="F1" s="7" t="s">
        <v>31</v>
      </c>
      <c r="G1" s="7" t="s">
        <v>31</v>
      </c>
      <c r="H1" s="7" t="s">
        <v>2</v>
      </c>
      <c r="I1" s="7" t="s">
        <v>2</v>
      </c>
      <c r="J1" s="7" t="s">
        <v>2</v>
      </c>
      <c r="K1" s="7" t="s">
        <v>2</v>
      </c>
    </row>
    <row r="2" spans="1:11" x14ac:dyDescent="0.2">
      <c r="A2" s="3"/>
      <c r="B2" s="3"/>
      <c r="C2" s="7"/>
      <c r="D2" s="7" t="s">
        <v>44</v>
      </c>
      <c r="E2" s="7" t="s">
        <v>53</v>
      </c>
      <c r="F2" s="8" t="s">
        <v>23</v>
      </c>
      <c r="G2" s="8" t="s">
        <v>24</v>
      </c>
      <c r="H2" s="7" t="s">
        <v>44</v>
      </c>
      <c r="I2" s="7" t="s">
        <v>53</v>
      </c>
      <c r="J2" s="8" t="s">
        <v>23</v>
      </c>
      <c r="K2" s="8" t="s">
        <v>24</v>
      </c>
    </row>
    <row r="3" spans="1:11" x14ac:dyDescent="0.2">
      <c r="A3" s="3"/>
      <c r="B3" s="3"/>
      <c r="C3" s="7"/>
      <c r="D3" s="7"/>
      <c r="E3" s="7"/>
      <c r="F3" s="8"/>
      <c r="G3" s="8"/>
      <c r="H3" s="7"/>
      <c r="I3" s="7"/>
      <c r="J3" s="8"/>
      <c r="K3" s="8"/>
    </row>
    <row r="4" spans="1:11" x14ac:dyDescent="0.2">
      <c r="A4" s="3"/>
      <c r="B4" s="3"/>
      <c r="C4" s="8" t="s">
        <v>60</v>
      </c>
      <c r="D4" s="2">
        <v>2719</v>
      </c>
      <c r="E4">
        <v>2150</v>
      </c>
      <c r="F4" s="36">
        <f t="shared" ref="F4:F9" si="0">E4-D4</f>
        <v>-569</v>
      </c>
      <c r="G4" s="38">
        <f t="shared" ref="G4:G9" si="1">F4/D4</f>
        <v>-0.20926811327694006</v>
      </c>
      <c r="H4">
        <v>1903</v>
      </c>
      <c r="I4">
        <v>1506</v>
      </c>
      <c r="J4" s="62">
        <f t="shared" ref="J4:J9" si="2">I4-H4</f>
        <v>-397</v>
      </c>
      <c r="K4" s="38">
        <f t="shared" ref="K4:K9" si="3">J4/H4</f>
        <v>-0.20861797162375198</v>
      </c>
    </row>
    <row r="5" spans="1:11" x14ac:dyDescent="0.2">
      <c r="A5" s="3" t="s">
        <v>36</v>
      </c>
      <c r="B5" s="3" t="s">
        <v>25</v>
      </c>
      <c r="C5" s="44" t="s">
        <v>54</v>
      </c>
      <c r="D5">
        <v>3272</v>
      </c>
      <c r="E5">
        <v>3410</v>
      </c>
      <c r="F5" s="36">
        <f t="shared" si="0"/>
        <v>138</v>
      </c>
      <c r="G5" s="38">
        <f t="shared" si="1"/>
        <v>4.2176039119804401E-2</v>
      </c>
      <c r="H5" s="22">
        <v>2245</v>
      </c>
      <c r="I5" s="22">
        <v>2315</v>
      </c>
      <c r="J5" s="62">
        <f t="shared" si="2"/>
        <v>70</v>
      </c>
      <c r="K5" s="38">
        <f t="shared" si="3"/>
        <v>3.1180400890868598E-2</v>
      </c>
    </row>
    <row r="6" spans="1:11" x14ac:dyDescent="0.2">
      <c r="A6" s="3"/>
      <c r="B6" s="3" t="s">
        <v>26</v>
      </c>
      <c r="C6" s="4"/>
      <c r="D6">
        <v>3690</v>
      </c>
      <c r="E6">
        <v>3789</v>
      </c>
      <c r="F6" s="36">
        <f t="shared" si="0"/>
        <v>99</v>
      </c>
      <c r="G6" s="38">
        <f t="shared" si="1"/>
        <v>2.6829268292682926E-2</v>
      </c>
      <c r="H6" s="22">
        <v>2506</v>
      </c>
      <c r="I6" s="22">
        <v>2564</v>
      </c>
      <c r="J6" s="62">
        <f t="shared" si="2"/>
        <v>58</v>
      </c>
      <c r="K6" s="38">
        <f t="shared" si="3"/>
        <v>2.3144453312051078E-2</v>
      </c>
    </row>
    <row r="7" spans="1:11" x14ac:dyDescent="0.2">
      <c r="A7" s="3"/>
      <c r="B7" s="3" t="s">
        <v>27</v>
      </c>
      <c r="C7" s="4"/>
      <c r="D7">
        <v>3972</v>
      </c>
      <c r="E7">
        <v>4082</v>
      </c>
      <c r="F7" s="36">
        <f t="shared" si="0"/>
        <v>110</v>
      </c>
      <c r="G7" s="38">
        <f t="shared" si="1"/>
        <v>2.769385699899295E-2</v>
      </c>
      <c r="H7" s="22">
        <v>2677</v>
      </c>
      <c r="I7" s="22">
        <v>2744</v>
      </c>
      <c r="J7" s="62">
        <f t="shared" si="2"/>
        <v>67</v>
      </c>
      <c r="K7" s="38">
        <f t="shared" si="3"/>
        <v>2.5028016436309301E-2</v>
      </c>
    </row>
    <row r="8" spans="1:11" x14ac:dyDescent="0.2">
      <c r="A8" s="3"/>
      <c r="B8" s="3" t="s">
        <v>28</v>
      </c>
      <c r="C8" s="2"/>
      <c r="D8">
        <v>4176</v>
      </c>
      <c r="E8">
        <v>4262</v>
      </c>
      <c r="F8" s="68">
        <f t="shared" si="0"/>
        <v>86</v>
      </c>
      <c r="G8" s="38">
        <f t="shared" si="1"/>
        <v>2.0593869731800767E-2</v>
      </c>
      <c r="H8" s="22">
        <v>2803</v>
      </c>
      <c r="I8" s="22">
        <v>2860</v>
      </c>
      <c r="J8" s="62">
        <f t="shared" si="2"/>
        <v>57</v>
      </c>
      <c r="K8" s="38">
        <f t="shared" si="3"/>
        <v>2.0335354976810559E-2</v>
      </c>
    </row>
    <row r="9" spans="1:11" x14ac:dyDescent="0.2">
      <c r="A9" s="3"/>
      <c r="B9" s="3" t="s">
        <v>29</v>
      </c>
      <c r="C9" s="2"/>
      <c r="D9">
        <v>4334</v>
      </c>
      <c r="E9">
        <v>4458</v>
      </c>
      <c r="F9" s="1">
        <f t="shared" si="0"/>
        <v>124</v>
      </c>
      <c r="G9" s="39">
        <f t="shared" si="1"/>
        <v>2.8610982925703739E-2</v>
      </c>
      <c r="H9" s="22">
        <v>2901</v>
      </c>
      <c r="I9" s="22">
        <v>2981</v>
      </c>
      <c r="J9" s="1">
        <f t="shared" si="2"/>
        <v>80</v>
      </c>
      <c r="K9" s="39">
        <f t="shared" si="3"/>
        <v>2.7576697690451568E-2</v>
      </c>
    </row>
    <row r="10" spans="1:11" x14ac:dyDescent="0.2">
      <c r="A10" s="3"/>
      <c r="B10" s="3"/>
      <c r="C10" s="3"/>
      <c r="F10" s="2"/>
      <c r="G10" s="2"/>
      <c r="J10" s="2"/>
      <c r="K10" s="2"/>
    </row>
    <row r="11" spans="1:11" x14ac:dyDescent="0.2">
      <c r="A11" s="3" t="s">
        <v>35</v>
      </c>
      <c r="B11" s="3" t="s">
        <v>25</v>
      </c>
      <c r="C11" s="14">
        <v>40504</v>
      </c>
      <c r="D11">
        <v>4459</v>
      </c>
      <c r="E11">
        <v>4590</v>
      </c>
      <c r="F11" s="1">
        <f>E11-D11</f>
        <v>131</v>
      </c>
      <c r="G11" s="39">
        <f>F11/D11</f>
        <v>2.9378784480825298E-2</v>
      </c>
      <c r="H11" s="22">
        <v>2981</v>
      </c>
      <c r="I11" s="22">
        <v>3057</v>
      </c>
      <c r="J11" s="1">
        <f>I11-H11</f>
        <v>76</v>
      </c>
      <c r="K11" s="39">
        <f>J11/H11</f>
        <v>2.5494800402549481E-2</v>
      </c>
    </row>
    <row r="12" spans="1:11" x14ac:dyDescent="0.2">
      <c r="A12" s="3"/>
      <c r="B12" s="3" t="s">
        <v>26</v>
      </c>
      <c r="C12" s="67" t="s">
        <v>42</v>
      </c>
      <c r="D12">
        <v>4522</v>
      </c>
      <c r="E12">
        <v>4662</v>
      </c>
      <c r="F12" s="31">
        <f>E12-D12</f>
        <v>140</v>
      </c>
      <c r="G12" s="39">
        <f>F12/D12</f>
        <v>3.0959752321981424E-2</v>
      </c>
      <c r="H12" s="22">
        <v>3017</v>
      </c>
      <c r="I12" s="22">
        <v>3094</v>
      </c>
      <c r="J12" s="1">
        <f>I12-H12</f>
        <v>77</v>
      </c>
      <c r="K12" s="39">
        <f>J12/H12</f>
        <v>2.5522041763341066E-2</v>
      </c>
    </row>
    <row r="13" spans="1:11" x14ac:dyDescent="0.2">
      <c r="A13" s="8"/>
      <c r="B13" s="3" t="s">
        <v>27</v>
      </c>
      <c r="C13" s="67" t="s">
        <v>42</v>
      </c>
      <c r="D13">
        <v>4591</v>
      </c>
      <c r="E13">
        <v>4753</v>
      </c>
      <c r="F13" s="31">
        <f>E13-D13</f>
        <v>162</v>
      </c>
      <c r="G13" s="39">
        <f>F13/D13</f>
        <v>3.5286429971683728E-2</v>
      </c>
      <c r="H13" s="22">
        <v>3052</v>
      </c>
      <c r="I13" s="22">
        <v>3145</v>
      </c>
      <c r="J13" s="62">
        <f>I13-H13</f>
        <v>93</v>
      </c>
      <c r="K13" s="38">
        <f>J13/H13</f>
        <v>3.0471821756225426E-2</v>
      </c>
    </row>
    <row r="14" spans="1:11" x14ac:dyDescent="0.2">
      <c r="A14" s="8" t="s">
        <v>34</v>
      </c>
      <c r="B14" s="12" t="s">
        <v>28</v>
      </c>
      <c r="C14" s="65" t="s">
        <v>46</v>
      </c>
      <c r="F14" s="31"/>
      <c r="G14" s="39"/>
      <c r="J14" s="31"/>
      <c r="K14" s="39"/>
    </row>
    <row r="15" spans="1:11" x14ac:dyDescent="0.2">
      <c r="A15" s="8" t="s">
        <v>34</v>
      </c>
      <c r="B15" s="3" t="s">
        <v>29</v>
      </c>
      <c r="C15" s="66" t="s">
        <v>32</v>
      </c>
      <c r="F15" s="5"/>
      <c r="G15" s="38"/>
      <c r="J15" s="5"/>
      <c r="K15" s="10"/>
    </row>
    <row r="16" spans="1:11" x14ac:dyDescent="0.2">
      <c r="A16" s="3"/>
      <c r="B16" s="3"/>
      <c r="C16" s="4"/>
      <c r="F16" s="2"/>
      <c r="G16" s="2"/>
      <c r="J16" s="2"/>
      <c r="K16" s="2"/>
    </row>
    <row r="17" spans="1:11" x14ac:dyDescent="0.2">
      <c r="A17" s="3" t="s">
        <v>3</v>
      </c>
      <c r="B17" s="3" t="s">
        <v>25</v>
      </c>
      <c r="C17" s="14">
        <v>40511</v>
      </c>
      <c r="D17">
        <v>4689</v>
      </c>
      <c r="E17">
        <v>4862</v>
      </c>
      <c r="F17" s="31">
        <f>E17-D17</f>
        <v>173</v>
      </c>
      <c r="G17" s="39">
        <f>F17/D17</f>
        <v>3.6894860311367031E-2</v>
      </c>
      <c r="H17" s="22">
        <v>3107</v>
      </c>
      <c r="I17" s="22">
        <v>3205</v>
      </c>
      <c r="J17" s="62">
        <f>I17-H17</f>
        <v>98</v>
      </c>
      <c r="K17" s="38">
        <f>J17/H17</f>
        <v>3.1541680077244928E-2</v>
      </c>
    </row>
    <row r="18" spans="1:11" x14ac:dyDescent="0.2">
      <c r="A18" s="3"/>
      <c r="B18" s="3" t="s">
        <v>26</v>
      </c>
      <c r="C18" s="44"/>
      <c r="D18">
        <v>4791</v>
      </c>
      <c r="E18">
        <v>4959</v>
      </c>
      <c r="F18" s="31">
        <f>E18-D18</f>
        <v>168</v>
      </c>
      <c r="G18" s="39">
        <f>F18/D18</f>
        <v>3.5065748278021287E-2</v>
      </c>
      <c r="H18" s="22">
        <v>3163</v>
      </c>
      <c r="I18" s="22">
        <v>3264</v>
      </c>
      <c r="J18" s="62">
        <f>I18-H18</f>
        <v>101</v>
      </c>
      <c r="K18" s="38">
        <f>J18/H18</f>
        <v>3.1931710401517543E-2</v>
      </c>
    </row>
    <row r="19" spans="1:11" x14ac:dyDescent="0.2">
      <c r="A19" s="3"/>
      <c r="B19" s="3" t="s">
        <v>27</v>
      </c>
      <c r="C19" s="47"/>
      <c r="D19">
        <v>4861</v>
      </c>
      <c r="E19">
        <v>5042</v>
      </c>
      <c r="F19" s="31">
        <f>E19-D19</f>
        <v>181</v>
      </c>
      <c r="G19" s="39">
        <f>F19/D19</f>
        <v>3.7235136803126928E-2</v>
      </c>
      <c r="H19" s="22">
        <v>3194</v>
      </c>
      <c r="I19" s="22">
        <v>3313</v>
      </c>
      <c r="J19" s="62">
        <f>I19-H19</f>
        <v>119</v>
      </c>
      <c r="K19" s="38">
        <f>J19/H19</f>
        <v>3.7257357545397621E-2</v>
      </c>
    </row>
    <row r="20" spans="1:11" x14ac:dyDescent="0.2">
      <c r="A20" s="3"/>
      <c r="B20" s="3" t="s">
        <v>28</v>
      </c>
      <c r="C20" s="48"/>
      <c r="D20">
        <v>4931</v>
      </c>
      <c r="E20">
        <v>5128</v>
      </c>
      <c r="F20" s="31">
        <f>E20-D20</f>
        <v>197</v>
      </c>
      <c r="G20" s="39">
        <f>F20/D20</f>
        <v>3.9951328330967352E-2</v>
      </c>
      <c r="H20" s="22">
        <v>3232</v>
      </c>
      <c r="I20" s="22">
        <v>3353</v>
      </c>
      <c r="J20" s="62">
        <f>I20-H20</f>
        <v>121</v>
      </c>
      <c r="K20" s="38">
        <f>J20/H20</f>
        <v>3.7438118811881187E-2</v>
      </c>
    </row>
    <row r="21" spans="1:11" x14ac:dyDescent="0.2">
      <c r="A21" s="3"/>
      <c r="B21" s="3" t="s">
        <v>29</v>
      </c>
      <c r="C21" s="49"/>
      <c r="D21">
        <v>5008</v>
      </c>
      <c r="E21">
        <v>5213</v>
      </c>
      <c r="F21" s="26">
        <f>E21-D21</f>
        <v>205</v>
      </c>
      <c r="G21" s="38">
        <f>F21/D21</f>
        <v>4.0934504792332266E-2</v>
      </c>
      <c r="H21" s="22">
        <v>3272</v>
      </c>
      <c r="I21" s="22">
        <v>3401</v>
      </c>
      <c r="J21" s="31">
        <f>I21-H21</f>
        <v>129</v>
      </c>
      <c r="K21" s="39">
        <f>J21/H21</f>
        <v>3.9425427872860637E-2</v>
      </c>
    </row>
    <row r="22" spans="1:11" x14ac:dyDescent="0.2">
      <c r="A22" s="3"/>
      <c r="B22" s="3"/>
      <c r="C22" s="4"/>
      <c r="F22" s="2"/>
      <c r="G22" s="2"/>
      <c r="J22" s="2"/>
      <c r="K22" s="2"/>
    </row>
    <row r="23" spans="1:11" x14ac:dyDescent="0.2">
      <c r="A23" s="3" t="s">
        <v>37</v>
      </c>
      <c r="B23" s="3" t="s">
        <v>25</v>
      </c>
      <c r="C23" s="14">
        <v>40518</v>
      </c>
      <c r="D23">
        <v>5098</v>
      </c>
      <c r="E23">
        <v>5299</v>
      </c>
      <c r="F23" s="26">
        <f>E23-D23</f>
        <v>201</v>
      </c>
      <c r="G23" s="38">
        <f>F23/D23</f>
        <v>3.9427226363279715E-2</v>
      </c>
      <c r="H23" s="22">
        <v>3321</v>
      </c>
      <c r="I23" s="22">
        <v>3448</v>
      </c>
      <c r="J23" s="31">
        <f>I23-H23</f>
        <v>127</v>
      </c>
      <c r="K23" s="39">
        <f>J23/H23</f>
        <v>3.8241493526046375E-2</v>
      </c>
    </row>
    <row r="24" spans="1:11" x14ac:dyDescent="0.2">
      <c r="A24" s="3"/>
      <c r="B24" s="3" t="s">
        <v>26</v>
      </c>
      <c r="C24" s="4"/>
      <c r="D24">
        <v>5165</v>
      </c>
      <c r="E24">
        <v>5372</v>
      </c>
      <c r="F24" s="26">
        <f>E24-D24</f>
        <v>207</v>
      </c>
      <c r="G24" s="38">
        <f>F24/D24</f>
        <v>4.0077444336882866E-2</v>
      </c>
      <c r="H24" s="22">
        <v>3359</v>
      </c>
      <c r="I24" s="22">
        <v>3486</v>
      </c>
      <c r="J24" s="31">
        <f>I24-H24</f>
        <v>127</v>
      </c>
      <c r="K24" s="39">
        <f>J24/H24</f>
        <v>3.7808871688002385E-2</v>
      </c>
    </row>
    <row r="25" spans="1:11" ht="13.5" thickBot="1" x14ac:dyDescent="0.25">
      <c r="A25" s="2"/>
      <c r="B25" s="3" t="s">
        <v>27</v>
      </c>
      <c r="C25" s="4"/>
      <c r="D25">
        <v>5255</v>
      </c>
      <c r="E25">
        <v>5443</v>
      </c>
      <c r="F25" s="31">
        <f>E25-D25</f>
        <v>188</v>
      </c>
      <c r="G25" s="39">
        <f>F25/D25</f>
        <v>3.5775451950523313E-2</v>
      </c>
      <c r="H25" s="22">
        <v>3399</v>
      </c>
      <c r="I25" s="22">
        <v>3517</v>
      </c>
      <c r="J25" s="31">
        <f>I25-H25</f>
        <v>118</v>
      </c>
      <c r="K25" s="39">
        <f>J25/H25</f>
        <v>3.471609296852015E-2</v>
      </c>
    </row>
    <row r="26" spans="1:11" ht="13.5" thickBot="1" x14ac:dyDescent="0.25">
      <c r="A26" s="76" t="s">
        <v>51</v>
      </c>
      <c r="B26" s="77"/>
      <c r="C26" s="78"/>
      <c r="D26">
        <v>2528</v>
      </c>
      <c r="E26">
        <v>4876</v>
      </c>
      <c r="F26" s="31">
        <f>E26-D26</f>
        <v>2348</v>
      </c>
      <c r="G26" s="39">
        <f>F26/D26</f>
        <v>0.92879746835443033</v>
      </c>
      <c r="H26" s="22">
        <v>1472</v>
      </c>
      <c r="I26" s="22">
        <v>3208</v>
      </c>
      <c r="J26" s="31">
        <f>I26-H26</f>
        <v>1736</v>
      </c>
      <c r="K26" s="39">
        <f>J26/H26</f>
        <v>1.1793478260869565</v>
      </c>
    </row>
    <row r="27" spans="1:11" x14ac:dyDescent="0.2">
      <c r="A27" s="2"/>
      <c r="B27" s="3" t="s">
        <v>29</v>
      </c>
      <c r="C27" s="4"/>
      <c r="D27">
        <v>4833</v>
      </c>
      <c r="E27">
        <v>5094</v>
      </c>
      <c r="F27" s="31">
        <f>E27-D27</f>
        <v>261</v>
      </c>
      <c r="G27" s="39">
        <f>F27/D27</f>
        <v>5.4003724394785846E-2</v>
      </c>
      <c r="H27" s="22">
        <v>3174</v>
      </c>
      <c r="I27" s="22">
        <v>3335</v>
      </c>
      <c r="J27" s="37">
        <f>I27-H27</f>
        <v>161</v>
      </c>
      <c r="K27" s="38">
        <f>J27/H27</f>
        <v>5.0724637681159424E-2</v>
      </c>
    </row>
    <row r="28" spans="1:11" x14ac:dyDescent="0.2">
      <c r="A28" s="2"/>
      <c r="B28" s="3"/>
      <c r="C28" s="4"/>
      <c r="F28" s="2"/>
      <c r="G28" s="2"/>
      <c r="J28" s="2"/>
      <c r="K28" s="2"/>
    </row>
    <row r="29" spans="1:11" x14ac:dyDescent="0.2">
      <c r="A29" s="3" t="s">
        <v>4</v>
      </c>
      <c r="B29" s="3" t="s">
        <v>25</v>
      </c>
      <c r="C29" s="14">
        <v>40525</v>
      </c>
      <c r="D29">
        <v>4936</v>
      </c>
      <c r="E29">
        <v>5273</v>
      </c>
      <c r="F29" s="31">
        <f>E29-D29</f>
        <v>337</v>
      </c>
      <c r="G29" s="39">
        <f>F29/D29</f>
        <v>6.8273905996758505E-2</v>
      </c>
      <c r="H29" s="22">
        <v>3239</v>
      </c>
      <c r="I29" s="22">
        <v>3435</v>
      </c>
      <c r="J29" s="37">
        <f>I29-H29</f>
        <v>196</v>
      </c>
      <c r="K29" s="38">
        <f>J29/H29</f>
        <v>6.0512503859215805E-2</v>
      </c>
    </row>
    <row r="30" spans="1:11" x14ac:dyDescent="0.2">
      <c r="A30" s="3"/>
      <c r="B30" s="3" t="s">
        <v>26</v>
      </c>
      <c r="C30" s="4"/>
      <c r="D30">
        <v>5017</v>
      </c>
      <c r="E30">
        <v>5379</v>
      </c>
      <c r="F30" s="1">
        <f>E30-D30</f>
        <v>362</v>
      </c>
      <c r="G30" s="39">
        <f>F30/D30</f>
        <v>7.2154674108032682E-2</v>
      </c>
      <c r="H30" s="22">
        <v>3282</v>
      </c>
      <c r="I30" s="22">
        <v>3495</v>
      </c>
      <c r="J30" s="37">
        <f t="shared" ref="J30" si="4">I30-H30</f>
        <v>213</v>
      </c>
      <c r="K30" s="38">
        <f t="shared" ref="K30" si="5">J30/H30</f>
        <v>6.4899451553930523E-2</v>
      </c>
    </row>
    <row r="31" spans="1:11" x14ac:dyDescent="0.2">
      <c r="A31" s="3"/>
      <c r="B31" s="3" t="s">
        <v>27</v>
      </c>
      <c r="C31" s="4"/>
      <c r="D31">
        <v>5090</v>
      </c>
      <c r="F31" s="1"/>
      <c r="G31" s="39"/>
      <c r="H31" s="22">
        <v>3315</v>
      </c>
      <c r="J31" s="37"/>
      <c r="K31" s="38"/>
    </row>
    <row r="32" spans="1:11" x14ac:dyDescent="0.2">
      <c r="A32" s="3"/>
      <c r="B32" s="3" t="s">
        <v>28</v>
      </c>
      <c r="C32" t="s">
        <v>61</v>
      </c>
      <c r="D32">
        <v>5157</v>
      </c>
      <c r="F32" s="54"/>
      <c r="G32" s="38"/>
      <c r="H32" s="22">
        <v>3354</v>
      </c>
      <c r="J32" s="37"/>
      <c r="K32" s="38"/>
    </row>
    <row r="33" spans="1:11" x14ac:dyDescent="0.2">
      <c r="A33" s="3"/>
      <c r="B33" s="3" t="s">
        <v>29</v>
      </c>
      <c r="C33" t="s">
        <v>61</v>
      </c>
      <c r="E33">
        <v>5519</v>
      </c>
      <c r="F33" s="5"/>
      <c r="G33" s="10"/>
      <c r="I33">
        <v>3572</v>
      </c>
      <c r="J33" s="5"/>
      <c r="K33" s="10"/>
    </row>
    <row r="34" spans="1:11" x14ac:dyDescent="0.2">
      <c r="A34" s="3"/>
      <c r="B34" s="3"/>
      <c r="C34" s="4"/>
      <c r="F34" s="2"/>
      <c r="G34" s="2"/>
      <c r="J34" s="2"/>
      <c r="K34" s="2"/>
    </row>
    <row r="35" spans="1:11" x14ac:dyDescent="0.2">
      <c r="A35" s="3" t="s">
        <v>38</v>
      </c>
      <c r="B35" s="3" t="s">
        <v>25</v>
      </c>
      <c r="C35" s="14">
        <v>40532</v>
      </c>
      <c r="D35">
        <v>5380</v>
      </c>
      <c r="E35">
        <v>5596</v>
      </c>
      <c r="F35" s="1">
        <f>E35-D35</f>
        <v>216</v>
      </c>
      <c r="G35" s="39">
        <f>F35/D35</f>
        <v>4.0148698884758367E-2</v>
      </c>
      <c r="H35">
        <v>3463</v>
      </c>
      <c r="I35">
        <v>3608</v>
      </c>
      <c r="J35" s="37">
        <f t="shared" ref="J35" si="6">I35-H35</f>
        <v>145</v>
      </c>
      <c r="K35" s="38">
        <f t="shared" ref="K35" si="7">J35/H35</f>
        <v>4.1871209933583599E-2</v>
      </c>
    </row>
    <row r="36" spans="1:11" x14ac:dyDescent="0.2">
      <c r="A36" s="3"/>
      <c r="B36" s="3" t="s">
        <v>26</v>
      </c>
      <c r="C36" s="9"/>
      <c r="D36">
        <v>5380</v>
      </c>
      <c r="F36" s="5"/>
      <c r="G36" s="10"/>
      <c r="H36">
        <v>3463</v>
      </c>
      <c r="J36" s="5"/>
      <c r="K36" s="10"/>
    </row>
    <row r="37" spans="1:11" x14ac:dyDescent="0.2">
      <c r="A37" s="2"/>
      <c r="B37" s="3" t="s">
        <v>27</v>
      </c>
      <c r="C37" s="14" t="s">
        <v>43</v>
      </c>
      <c r="F37" s="55"/>
      <c r="G37" s="56"/>
      <c r="J37" s="55"/>
      <c r="K37" s="56"/>
    </row>
    <row r="38" spans="1:11" x14ac:dyDescent="0.2">
      <c r="A38" s="2"/>
      <c r="B38" s="3" t="s">
        <v>28</v>
      </c>
      <c r="C38" s="14" t="s">
        <v>43</v>
      </c>
      <c r="F38" s="55"/>
      <c r="G38" s="56"/>
      <c r="J38" s="58"/>
      <c r="K38" s="57"/>
    </row>
    <row r="39" spans="1:11" x14ac:dyDescent="0.2">
      <c r="A39" s="2"/>
      <c r="B39" s="3" t="s">
        <v>29</v>
      </c>
      <c r="C39" s="14" t="s">
        <v>43</v>
      </c>
      <c r="F39" s="55"/>
      <c r="G39" s="56"/>
      <c r="J39" s="55"/>
      <c r="K39" s="56"/>
    </row>
    <row r="40" spans="1:11" x14ac:dyDescent="0.2">
      <c r="A40" s="2"/>
      <c r="B40" s="3"/>
      <c r="C40" s="8"/>
      <c r="F40" s="2"/>
      <c r="G40" s="2"/>
      <c r="J40" s="2"/>
      <c r="K40" s="2"/>
    </row>
    <row r="41" spans="1:11" x14ac:dyDescent="0.2">
      <c r="A41" s="3" t="s">
        <v>5</v>
      </c>
      <c r="B41" s="3" t="s">
        <v>25</v>
      </c>
      <c r="C41" s="29" t="s">
        <v>55</v>
      </c>
      <c r="F41" s="13"/>
      <c r="G41" s="13"/>
      <c r="J41" s="13"/>
      <c r="K41" s="13"/>
    </row>
    <row r="42" spans="1:11" x14ac:dyDescent="0.2">
      <c r="A42" s="3"/>
      <c r="B42" s="3" t="s">
        <v>26</v>
      </c>
      <c r="C42" s="14" t="s">
        <v>43</v>
      </c>
      <c r="J42" s="13"/>
      <c r="K42" s="13"/>
    </row>
    <row r="43" spans="1:11" x14ac:dyDescent="0.2">
      <c r="A43" s="3"/>
      <c r="B43" s="3" t="s">
        <v>27</v>
      </c>
      <c r="C43" s="14" t="s">
        <v>43</v>
      </c>
      <c r="F43" s="13"/>
      <c r="G43" s="13"/>
      <c r="J43" s="13"/>
      <c r="K43" s="13"/>
    </row>
    <row r="44" spans="1:11" x14ac:dyDescent="0.2">
      <c r="A44" s="3"/>
      <c r="B44" s="3" t="s">
        <v>28</v>
      </c>
      <c r="F44" s="5"/>
      <c r="G44" s="10"/>
      <c r="J44" s="5"/>
      <c r="K44" s="10"/>
    </row>
    <row r="45" spans="1:11" x14ac:dyDescent="0.2">
      <c r="A45" s="3"/>
      <c r="B45" s="3" t="s">
        <v>29</v>
      </c>
      <c r="C45" s="14" t="s">
        <v>47</v>
      </c>
      <c r="D45">
        <v>5557</v>
      </c>
      <c r="E45">
        <v>5833</v>
      </c>
      <c r="F45" s="1">
        <f>E45-D45</f>
        <v>276</v>
      </c>
      <c r="G45" s="39">
        <f>F45/D45</f>
        <v>4.9667086557495049E-2</v>
      </c>
      <c r="H45">
        <v>3537</v>
      </c>
      <c r="I45">
        <v>3720</v>
      </c>
      <c r="J45" s="37">
        <f t="shared" ref="J45" si="8">I45-H45</f>
        <v>183</v>
      </c>
      <c r="K45" s="38">
        <f t="shared" ref="K45" si="9">J45/H45</f>
        <v>5.1738761662425782E-2</v>
      </c>
    </row>
    <row r="46" spans="1:11" x14ac:dyDescent="0.2">
      <c r="A46" s="3"/>
      <c r="B46" s="3"/>
      <c r="C46" s="9"/>
      <c r="F46" s="2"/>
      <c r="G46" s="2"/>
      <c r="J46" s="2"/>
      <c r="K46" s="2"/>
    </row>
    <row r="47" spans="1:11" x14ac:dyDescent="0.2">
      <c r="A47" s="3" t="s">
        <v>6</v>
      </c>
      <c r="B47" s="3" t="s">
        <v>25</v>
      </c>
      <c r="C47" s="14">
        <v>40546</v>
      </c>
      <c r="D47">
        <v>5723</v>
      </c>
      <c r="E47">
        <v>5958</v>
      </c>
      <c r="F47" s="1">
        <f>E47-D47</f>
        <v>235</v>
      </c>
      <c r="G47" s="39">
        <f>F47/D47</f>
        <v>4.1062379870697184E-2</v>
      </c>
      <c r="H47" s="22">
        <v>3613</v>
      </c>
      <c r="I47" s="22">
        <v>3771</v>
      </c>
      <c r="J47" s="37">
        <f t="shared" ref="J47" si="10">I47-H47</f>
        <v>158</v>
      </c>
      <c r="K47" s="38">
        <f t="shared" ref="K47" si="11">J47/H47</f>
        <v>4.3730971491835038E-2</v>
      </c>
    </row>
    <row r="48" spans="1:11" x14ac:dyDescent="0.2">
      <c r="A48" s="3"/>
      <c r="B48" s="3" t="s">
        <v>26</v>
      </c>
      <c r="C48" s="14"/>
      <c r="D48">
        <v>5835</v>
      </c>
      <c r="E48">
        <v>6046</v>
      </c>
      <c r="F48" s="1">
        <f>E48-D48</f>
        <v>211</v>
      </c>
      <c r="G48" s="39">
        <f>F48/D48</f>
        <v>3.6161096829477289E-2</v>
      </c>
      <c r="H48" s="22">
        <v>3647</v>
      </c>
      <c r="I48" s="22">
        <v>3824</v>
      </c>
      <c r="J48" s="37">
        <f t="shared" ref="J48" si="12">I48-H48</f>
        <v>177</v>
      </c>
      <c r="K48" s="38">
        <f t="shared" ref="K48" si="13">J48/H48</f>
        <v>4.8533040855497672E-2</v>
      </c>
    </row>
    <row r="49" spans="1:12" x14ac:dyDescent="0.2">
      <c r="A49" s="2"/>
      <c r="B49" s="3" t="s">
        <v>27</v>
      </c>
      <c r="C49" s="14"/>
      <c r="D49">
        <v>5793</v>
      </c>
      <c r="E49">
        <v>5817</v>
      </c>
      <c r="F49" s="1">
        <f>E49-D49</f>
        <v>24</v>
      </c>
      <c r="G49" s="39">
        <f>F49/D49</f>
        <v>4.142931123770067E-3</v>
      </c>
      <c r="H49" s="22">
        <v>3623</v>
      </c>
      <c r="I49" s="22">
        <v>3708</v>
      </c>
      <c r="J49" s="37">
        <f t="shared" ref="J49:J51" si="14">I49-H49</f>
        <v>85</v>
      </c>
      <c r="K49" s="38">
        <f t="shared" ref="K49:K51" si="15">J49/H49</f>
        <v>2.3461219983439138E-2</v>
      </c>
    </row>
    <row r="50" spans="1:12" x14ac:dyDescent="0.2">
      <c r="A50" s="2"/>
      <c r="B50" s="3" t="s">
        <v>28</v>
      </c>
      <c r="C50" s="14"/>
      <c r="D50">
        <v>5911</v>
      </c>
      <c r="E50">
        <v>5985</v>
      </c>
      <c r="F50" s="31">
        <f>E50-D50</f>
        <v>74</v>
      </c>
      <c r="G50" s="39">
        <f>F50/D50</f>
        <v>1.2519032312637455E-2</v>
      </c>
      <c r="H50" s="22">
        <v>3680</v>
      </c>
      <c r="I50" s="22">
        <v>3792</v>
      </c>
      <c r="J50" s="62">
        <f t="shared" si="14"/>
        <v>112</v>
      </c>
      <c r="K50" s="38">
        <f t="shared" si="15"/>
        <v>3.0434782608695653E-2</v>
      </c>
    </row>
    <row r="51" spans="1:12" x14ac:dyDescent="0.2">
      <c r="A51" s="2"/>
      <c r="B51" s="3" t="s">
        <v>29</v>
      </c>
      <c r="C51" s="53"/>
      <c r="D51">
        <v>5872</v>
      </c>
      <c r="E51">
        <v>6121</v>
      </c>
      <c r="F51" s="1">
        <f>E51-D51</f>
        <v>249</v>
      </c>
      <c r="G51" s="39">
        <f>F51/D51</f>
        <v>4.2404632152588558E-2</v>
      </c>
      <c r="H51" s="22">
        <v>3636</v>
      </c>
      <c r="I51" s="22">
        <v>3860</v>
      </c>
      <c r="J51" s="1">
        <f t="shared" si="14"/>
        <v>224</v>
      </c>
      <c r="K51" s="39">
        <f t="shared" si="15"/>
        <v>6.1606160616061605E-2</v>
      </c>
    </row>
    <row r="52" spans="1:12" x14ac:dyDescent="0.2">
      <c r="A52" s="2"/>
      <c r="B52" s="3"/>
      <c r="C52" s="53"/>
      <c r="F52" s="1"/>
      <c r="G52" s="39"/>
      <c r="J52" s="1"/>
      <c r="K52" s="39"/>
    </row>
    <row r="53" spans="1:12" x14ac:dyDescent="0.2">
      <c r="A53" s="2"/>
      <c r="B53" s="3"/>
      <c r="C53" s="53"/>
      <c r="F53" s="1"/>
      <c r="G53" s="39"/>
      <c r="J53" s="1"/>
      <c r="K53" s="39"/>
    </row>
    <row r="54" spans="1:12" x14ac:dyDescent="0.2">
      <c r="A54" s="2"/>
      <c r="B54" s="3"/>
      <c r="C54" s="53"/>
      <c r="F54" s="1"/>
      <c r="G54" s="39"/>
      <c r="J54" s="1"/>
      <c r="K54" s="39"/>
    </row>
    <row r="55" spans="1:12" x14ac:dyDescent="0.2">
      <c r="A55" s="2"/>
      <c r="B55" s="3"/>
      <c r="C55" s="53"/>
      <c r="F55" s="1"/>
      <c r="G55" s="39"/>
      <c r="J55" s="1"/>
      <c r="K55" s="39"/>
    </row>
    <row r="56" spans="1:12" x14ac:dyDescent="0.2">
      <c r="A56" s="3" t="s">
        <v>7</v>
      </c>
      <c r="B56" s="3" t="s">
        <v>25</v>
      </c>
      <c r="C56" s="14" t="s">
        <v>56</v>
      </c>
      <c r="D56">
        <v>6081</v>
      </c>
      <c r="E56">
        <v>6277</v>
      </c>
      <c r="F56" s="1">
        <f>E56-D56</f>
        <v>196</v>
      </c>
      <c r="G56" s="39">
        <f>F56/D56</f>
        <v>3.2231540864989312E-2</v>
      </c>
      <c r="H56" s="22">
        <v>3729</v>
      </c>
      <c r="I56" s="22">
        <v>3929</v>
      </c>
      <c r="J56" s="1">
        <f t="shared" ref="J56" si="16">I56-H56</f>
        <v>200</v>
      </c>
      <c r="K56" s="39">
        <f t="shared" ref="K56" si="17">J56/H56</f>
        <v>5.3633681952266025E-2</v>
      </c>
    </row>
    <row r="57" spans="1:12" x14ac:dyDescent="0.2">
      <c r="A57" s="3"/>
      <c r="B57" s="3" t="s">
        <v>26</v>
      </c>
      <c r="C57" s="14"/>
      <c r="D57">
        <v>6183</v>
      </c>
      <c r="E57">
        <v>6331</v>
      </c>
      <c r="F57" s="1">
        <f>E57-D57</f>
        <v>148</v>
      </c>
      <c r="G57" s="39">
        <f>F57/D57</f>
        <v>2.3936600355814328E-2</v>
      </c>
      <c r="H57" s="22">
        <v>3775</v>
      </c>
      <c r="I57" s="22">
        <v>3948</v>
      </c>
      <c r="J57" s="1">
        <f t="shared" ref="J57" si="18">I57-H57</f>
        <v>173</v>
      </c>
      <c r="K57" s="39">
        <f t="shared" ref="K57" si="19">J57/H57</f>
        <v>4.5827814569536426E-2</v>
      </c>
    </row>
    <row r="58" spans="1:12" x14ac:dyDescent="0.2">
      <c r="A58" s="3"/>
      <c r="B58" s="3" t="s">
        <v>27</v>
      </c>
      <c r="C58" s="2"/>
      <c r="D58">
        <v>6146</v>
      </c>
      <c r="E58">
        <v>6195</v>
      </c>
      <c r="F58" s="1">
        <f>E58-D58</f>
        <v>49</v>
      </c>
      <c r="G58" s="39">
        <f>F58/D58</f>
        <v>7.972665148063782E-3</v>
      </c>
      <c r="H58" s="22">
        <v>3742</v>
      </c>
      <c r="I58" s="22">
        <v>3853</v>
      </c>
      <c r="J58" s="1">
        <f t="shared" ref="J58" si="20">I58-H58</f>
        <v>111</v>
      </c>
      <c r="K58" s="39">
        <f t="shared" ref="K58" si="21">J58/H58</f>
        <v>2.9663281667557457E-2</v>
      </c>
    </row>
    <row r="59" spans="1:12" x14ac:dyDescent="0.2">
      <c r="A59" s="30"/>
      <c r="B59" s="3" t="s">
        <v>28</v>
      </c>
      <c r="C59" s="9"/>
      <c r="D59">
        <v>6238</v>
      </c>
      <c r="E59">
        <v>6282</v>
      </c>
      <c r="F59" s="1">
        <f>E59-D59</f>
        <v>44</v>
      </c>
      <c r="G59" s="39">
        <f>F59/D59</f>
        <v>7.0535428021801863E-3</v>
      </c>
      <c r="H59" s="22">
        <v>3783</v>
      </c>
      <c r="I59" s="22">
        <v>3877</v>
      </c>
      <c r="J59" s="1">
        <f t="shared" ref="J59:J60" si="22">I59-H59</f>
        <v>94</v>
      </c>
      <c r="K59" s="39">
        <f t="shared" ref="K59:K60" si="23">J59/H59</f>
        <v>2.4848004229447527E-2</v>
      </c>
    </row>
    <row r="60" spans="1:12" x14ac:dyDescent="0.2">
      <c r="A60" s="3"/>
      <c r="B60" s="3" t="s">
        <v>29</v>
      </c>
      <c r="C60" s="14"/>
      <c r="D60">
        <v>6272</v>
      </c>
      <c r="E60">
        <v>6287</v>
      </c>
      <c r="F60" s="1">
        <f>E60-D60</f>
        <v>15</v>
      </c>
      <c r="G60" s="39">
        <f>F60/D60</f>
        <v>2.3915816326530613E-3</v>
      </c>
      <c r="H60" s="22">
        <v>3806</v>
      </c>
      <c r="I60" s="22">
        <v>3877</v>
      </c>
      <c r="J60" s="24">
        <f t="shared" si="22"/>
        <v>71</v>
      </c>
      <c r="K60" s="39">
        <f t="shared" si="23"/>
        <v>1.8654755648975303E-2</v>
      </c>
    </row>
    <row r="61" spans="1:12" x14ac:dyDescent="0.2">
      <c r="A61" s="3"/>
      <c r="B61" s="3"/>
      <c r="C61" s="14"/>
      <c r="F61" s="1"/>
      <c r="G61" s="39"/>
      <c r="J61" s="24"/>
      <c r="K61" s="39"/>
    </row>
    <row r="62" spans="1:12" x14ac:dyDescent="0.2">
      <c r="B62" s="8" t="s">
        <v>57</v>
      </c>
      <c r="C62" s="3"/>
      <c r="F62" s="2"/>
      <c r="G62" s="2"/>
      <c r="J62" s="2"/>
      <c r="K62" s="2"/>
    </row>
    <row r="63" spans="1:12" x14ac:dyDescent="0.2">
      <c r="A63" s="3"/>
      <c r="B63" s="3"/>
      <c r="C63" s="8"/>
      <c r="F63" s="2"/>
      <c r="G63" s="2"/>
      <c r="J63" s="2"/>
      <c r="K63" s="2"/>
      <c r="L63" s="14"/>
    </row>
    <row r="64" spans="1:12" ht="14.25" customHeight="1" x14ac:dyDescent="0.2">
      <c r="A64" s="15" t="s">
        <v>8</v>
      </c>
      <c r="B64" s="3" t="s">
        <v>25</v>
      </c>
      <c r="C64" s="14">
        <v>40560</v>
      </c>
      <c r="D64">
        <v>6361</v>
      </c>
      <c r="E64">
        <v>6324</v>
      </c>
      <c r="F64" s="1">
        <f>E64-D64</f>
        <v>-37</v>
      </c>
      <c r="G64" s="39">
        <f>F64/D64</f>
        <v>-5.8166954881307973E-3</v>
      </c>
      <c r="H64">
        <v>3815</v>
      </c>
      <c r="I64">
        <v>3887</v>
      </c>
      <c r="J64" s="24">
        <f t="shared" ref="J64" si="24">I64-H64</f>
        <v>72</v>
      </c>
      <c r="K64" s="39">
        <f t="shared" ref="K64" si="25">J64/H64</f>
        <v>1.887287024901704E-2</v>
      </c>
    </row>
    <row r="65" spans="1:14" x14ac:dyDescent="0.2">
      <c r="A65" s="3"/>
      <c r="B65" s="3" t="s">
        <v>26</v>
      </c>
      <c r="C65" s="14"/>
      <c r="D65">
        <v>6418</v>
      </c>
      <c r="E65">
        <v>6360</v>
      </c>
      <c r="F65" s="1">
        <f>E65-D65</f>
        <v>-58</v>
      </c>
      <c r="G65" s="39">
        <f>F65/D65</f>
        <v>-9.0370832034901843E-3</v>
      </c>
      <c r="H65" s="22">
        <v>3822</v>
      </c>
      <c r="I65" s="22">
        <v>3882</v>
      </c>
      <c r="J65" s="24">
        <f t="shared" ref="J65" si="26">I65-H65</f>
        <v>60</v>
      </c>
      <c r="K65" s="39">
        <f t="shared" ref="K65" si="27">J65/H65</f>
        <v>1.5698587127158554E-2</v>
      </c>
    </row>
    <row r="66" spans="1:14" x14ac:dyDescent="0.2">
      <c r="A66" s="2"/>
      <c r="B66" s="3" t="s">
        <v>27</v>
      </c>
      <c r="C66" s="9"/>
      <c r="D66">
        <v>6426</v>
      </c>
      <c r="E66">
        <v>6380</v>
      </c>
      <c r="F66" s="1">
        <f>E66-D66</f>
        <v>-46</v>
      </c>
      <c r="G66" s="39">
        <f>F66/D66</f>
        <v>-7.1584189231248055E-3</v>
      </c>
      <c r="H66" s="22">
        <v>3817</v>
      </c>
      <c r="I66" s="22">
        <v>3878</v>
      </c>
      <c r="J66" s="24">
        <f t="shared" ref="J66" si="28">I66-H66</f>
        <v>61</v>
      </c>
      <c r="K66" s="39">
        <f t="shared" ref="K66" si="29">J66/H66</f>
        <v>1.5981137018600995E-2</v>
      </c>
    </row>
    <row r="67" spans="1:14" x14ac:dyDescent="0.2">
      <c r="A67" s="2"/>
      <c r="B67" s="3" t="s">
        <v>28</v>
      </c>
      <c r="C67" s="9"/>
      <c r="D67">
        <v>6435</v>
      </c>
      <c r="E67">
        <v>6392</v>
      </c>
      <c r="F67" s="1">
        <f>E67-D67</f>
        <v>-43</v>
      </c>
      <c r="G67" s="39">
        <f>F67/D67</f>
        <v>-6.6822066822066822E-3</v>
      </c>
      <c r="H67" s="22">
        <v>3819</v>
      </c>
      <c r="I67" s="22">
        <v>3877</v>
      </c>
      <c r="J67" s="24">
        <f t="shared" ref="J67:J68" si="30">I67-H67</f>
        <v>58</v>
      </c>
      <c r="K67" s="39">
        <f t="shared" ref="K67:K68" si="31">J67/H67</f>
        <v>1.5187221785807803E-2</v>
      </c>
    </row>
    <row r="68" spans="1:14" x14ac:dyDescent="0.2">
      <c r="A68" s="2"/>
      <c r="B68" s="3" t="s">
        <v>29</v>
      </c>
      <c r="C68" s="9"/>
      <c r="D68">
        <v>6442</v>
      </c>
      <c r="E68">
        <v>6401</v>
      </c>
      <c r="F68" s="26">
        <f>E68-D68</f>
        <v>-41</v>
      </c>
      <c r="G68" s="60">
        <f>F68/D68</f>
        <v>-6.3644830797888853E-3</v>
      </c>
      <c r="H68" s="22">
        <v>3808</v>
      </c>
      <c r="I68" s="22">
        <v>3868</v>
      </c>
      <c r="J68" s="31">
        <f t="shared" si="30"/>
        <v>60</v>
      </c>
      <c r="K68" s="39">
        <f t="shared" si="31"/>
        <v>1.5756302521008403E-2</v>
      </c>
    </row>
    <row r="69" spans="1:14" x14ac:dyDescent="0.2">
      <c r="A69" s="2"/>
      <c r="B69" s="3"/>
      <c r="C69" s="9"/>
      <c r="F69" s="26"/>
      <c r="G69" s="6"/>
      <c r="J69" s="23"/>
      <c r="K69" s="6"/>
    </row>
    <row r="70" spans="1:14" x14ac:dyDescent="0.2">
      <c r="A70" s="15" t="s">
        <v>9</v>
      </c>
      <c r="B70" s="3" t="s">
        <v>25</v>
      </c>
      <c r="C70" s="28">
        <v>40567</v>
      </c>
      <c r="D70">
        <v>6432</v>
      </c>
      <c r="E70">
        <v>6453</v>
      </c>
      <c r="F70" s="26">
        <f>E70-D70</f>
        <v>21</v>
      </c>
      <c r="G70" s="60">
        <f>F70/D70</f>
        <v>3.2649253731343282E-3</v>
      </c>
      <c r="H70" s="40">
        <v>3796</v>
      </c>
      <c r="I70" s="40">
        <v>3872</v>
      </c>
      <c r="J70" s="31">
        <f t="shared" ref="J70:J71" si="32">I70-H70</f>
        <v>76</v>
      </c>
      <c r="K70" s="39">
        <f t="shared" ref="K70:K71" si="33">J70/H70</f>
        <v>2.0021074815595362E-2</v>
      </c>
    </row>
    <row r="71" spans="1:14" ht="12" customHeight="1" x14ac:dyDescent="0.2">
      <c r="A71" s="3"/>
      <c r="B71" s="3" t="s">
        <v>26</v>
      </c>
      <c r="C71" s="16"/>
      <c r="D71">
        <v>6435</v>
      </c>
      <c r="E71">
        <v>6445</v>
      </c>
      <c r="F71" s="26">
        <f>E71-D71</f>
        <v>10</v>
      </c>
      <c r="G71" s="60">
        <f>F71/D71</f>
        <v>1.554001554001554E-3</v>
      </c>
      <c r="H71" s="40">
        <v>3786</v>
      </c>
      <c r="I71" s="40">
        <v>3853</v>
      </c>
      <c r="J71" s="31">
        <f t="shared" si="32"/>
        <v>67</v>
      </c>
      <c r="K71" s="39">
        <f t="shared" si="33"/>
        <v>1.7696777601690437E-2</v>
      </c>
    </row>
    <row r="72" spans="1:14" ht="13.5" thickBot="1" x14ac:dyDescent="0.25">
      <c r="A72" s="2"/>
      <c r="B72" s="3" t="s">
        <v>27</v>
      </c>
      <c r="C72" s="9"/>
      <c r="D72">
        <v>6423</v>
      </c>
      <c r="E72">
        <v>6554</v>
      </c>
      <c r="F72" s="26">
        <f>E72-D72</f>
        <v>131</v>
      </c>
      <c r="G72" s="60">
        <f>F72/D72</f>
        <v>2.0395453837770514E-2</v>
      </c>
      <c r="H72" s="27">
        <v>3767</v>
      </c>
      <c r="I72" s="40">
        <v>3862</v>
      </c>
      <c r="J72" s="31">
        <f t="shared" ref="J72:J74" si="34">I72-H72</f>
        <v>95</v>
      </c>
      <c r="K72" s="39">
        <f t="shared" ref="K72:K74" si="35">J72/H72</f>
        <v>2.5219007167507301E-2</v>
      </c>
    </row>
    <row r="73" spans="1:14" ht="13.5" thickBot="1" x14ac:dyDescent="0.25">
      <c r="A73" s="3"/>
      <c r="B73" s="3" t="s">
        <v>28</v>
      </c>
      <c r="C73" s="14" t="s">
        <v>40</v>
      </c>
      <c r="D73">
        <v>3971</v>
      </c>
      <c r="E73">
        <v>6523</v>
      </c>
      <c r="F73" s="26">
        <f>E73-D73</f>
        <v>2552</v>
      </c>
      <c r="G73" s="60">
        <f>F73/D73</f>
        <v>0.64265927977839332</v>
      </c>
      <c r="H73" s="27">
        <v>1965</v>
      </c>
      <c r="I73" s="27">
        <v>3838</v>
      </c>
      <c r="J73" s="31">
        <f t="shared" si="34"/>
        <v>1873</v>
      </c>
      <c r="K73" s="39">
        <f t="shared" si="35"/>
        <v>0.95318066157760817</v>
      </c>
      <c r="L73" s="69" t="s">
        <v>62</v>
      </c>
      <c r="M73" s="70"/>
      <c r="N73" s="71"/>
    </row>
    <row r="74" spans="1:14" x14ac:dyDescent="0.2">
      <c r="A74" s="3"/>
      <c r="B74" s="3" t="s">
        <v>29</v>
      </c>
      <c r="C74" s="9"/>
      <c r="D74">
        <v>6422</v>
      </c>
      <c r="E74">
        <v>6701</v>
      </c>
      <c r="F74" s="26">
        <f>E74-D74</f>
        <v>279</v>
      </c>
      <c r="G74" s="60">
        <f>F74/D74</f>
        <v>4.3444409841170976E-2</v>
      </c>
      <c r="H74" s="27">
        <v>3742</v>
      </c>
      <c r="I74" s="27">
        <v>3878</v>
      </c>
      <c r="J74" s="31">
        <f t="shared" si="34"/>
        <v>136</v>
      </c>
      <c r="K74" s="39">
        <f t="shared" si="35"/>
        <v>3.6344200962052375E-2</v>
      </c>
      <c r="L74" s="52"/>
    </row>
    <row r="75" spans="1:14" x14ac:dyDescent="0.2">
      <c r="A75" s="3"/>
      <c r="B75" s="3"/>
      <c r="C75" s="9"/>
      <c r="F75" s="2"/>
      <c r="G75" s="11"/>
      <c r="J75" s="2"/>
      <c r="K75" s="2"/>
    </row>
    <row r="76" spans="1:14" x14ac:dyDescent="0.2">
      <c r="A76" s="3" t="s">
        <v>10</v>
      </c>
      <c r="B76" s="3" t="s">
        <v>25</v>
      </c>
      <c r="C76" s="14">
        <v>40574</v>
      </c>
      <c r="D76" t="s">
        <v>52</v>
      </c>
      <c r="E76">
        <v>6789</v>
      </c>
      <c r="F76" s="1"/>
      <c r="G76" s="59"/>
      <c r="H76" t="s">
        <v>52</v>
      </c>
      <c r="I76">
        <v>3886</v>
      </c>
      <c r="J76" s="24"/>
      <c r="K76" s="39"/>
    </row>
    <row r="77" spans="1:14" ht="12" customHeight="1" x14ac:dyDescent="0.2">
      <c r="A77" s="3"/>
      <c r="B77" s="3" t="s">
        <v>26</v>
      </c>
      <c r="C77" s="9"/>
      <c r="D77" t="s">
        <v>52</v>
      </c>
      <c r="E77">
        <v>7168</v>
      </c>
      <c r="F77" s="26"/>
      <c r="G77" s="41"/>
      <c r="H77" t="s">
        <v>52</v>
      </c>
      <c r="I77">
        <v>3982</v>
      </c>
      <c r="J77" s="24"/>
      <c r="K77" s="39"/>
    </row>
    <row r="78" spans="1:14" x14ac:dyDescent="0.2">
      <c r="A78" s="2"/>
      <c r="B78" s="3" t="s">
        <v>27</v>
      </c>
      <c r="C78" s="9"/>
      <c r="D78">
        <v>6569</v>
      </c>
      <c r="E78">
        <v>7198</v>
      </c>
      <c r="F78" s="26">
        <f>E78-D78</f>
        <v>629</v>
      </c>
      <c r="G78" s="60">
        <f>F78/D78</f>
        <v>9.5752778200639363E-2</v>
      </c>
      <c r="H78" s="22">
        <v>3782</v>
      </c>
      <c r="I78" s="22">
        <v>3979</v>
      </c>
      <c r="J78" s="31">
        <f t="shared" ref="J78" si="36">I78-H78</f>
        <v>197</v>
      </c>
      <c r="K78" s="39">
        <f t="shared" ref="K78" si="37">J78/H78</f>
        <v>5.2088841882601801E-2</v>
      </c>
    </row>
    <row r="79" spans="1:14" x14ac:dyDescent="0.2">
      <c r="A79" s="2"/>
      <c r="B79" s="3" t="s">
        <v>28</v>
      </c>
      <c r="D79" s="52" t="s">
        <v>63</v>
      </c>
      <c r="E79" s="52"/>
      <c r="F79" s="52"/>
      <c r="G79" s="73"/>
      <c r="H79" s="72" t="s">
        <v>64</v>
      </c>
      <c r="I79" s="52"/>
      <c r="J79" s="24"/>
      <c r="K79" s="39"/>
    </row>
    <row r="80" spans="1:14" x14ac:dyDescent="0.2">
      <c r="A80" s="2"/>
      <c r="B80" s="3" t="s">
        <v>29</v>
      </c>
      <c r="C80" s="53" t="s">
        <v>48</v>
      </c>
      <c r="D80" t="s">
        <v>52</v>
      </c>
      <c r="E80">
        <v>7428</v>
      </c>
      <c r="F80" s="1"/>
      <c r="G80" s="59"/>
      <c r="H80" t="s">
        <v>52</v>
      </c>
      <c r="I80" s="22">
        <v>4038</v>
      </c>
      <c r="J80" s="24"/>
      <c r="K80" s="39"/>
    </row>
    <row r="81" spans="1:11" x14ac:dyDescent="0.2">
      <c r="A81" s="2"/>
      <c r="B81" s="3" t="s">
        <v>0</v>
      </c>
      <c r="C81" s="9" t="s">
        <v>0</v>
      </c>
      <c r="F81" s="2"/>
      <c r="G81" s="11"/>
      <c r="J81" s="2"/>
      <c r="K81" s="2"/>
    </row>
    <row r="82" spans="1:11" x14ac:dyDescent="0.2">
      <c r="A82" s="15" t="s">
        <v>11</v>
      </c>
      <c r="B82" s="3" t="s">
        <v>25</v>
      </c>
      <c r="C82" s="14">
        <v>40581</v>
      </c>
      <c r="D82" t="s">
        <v>52</v>
      </c>
      <c r="E82">
        <v>7433</v>
      </c>
      <c r="F82" s="1"/>
      <c r="G82" s="59"/>
      <c r="H82" t="s">
        <v>52</v>
      </c>
      <c r="I82">
        <v>4040</v>
      </c>
      <c r="J82" s="24"/>
      <c r="K82" s="39"/>
    </row>
    <row r="83" spans="1:11" ht="12" customHeight="1" x14ac:dyDescent="0.2">
      <c r="A83" s="3"/>
      <c r="B83" s="3" t="s">
        <v>26</v>
      </c>
      <c r="C83" s="9"/>
      <c r="D83" t="s">
        <v>52</v>
      </c>
      <c r="E83">
        <v>7482</v>
      </c>
      <c r="F83" s="42"/>
      <c r="G83" s="61"/>
      <c r="H83" t="s">
        <v>52</v>
      </c>
      <c r="I83">
        <v>4054</v>
      </c>
      <c r="J83" s="24"/>
      <c r="K83" s="39"/>
    </row>
    <row r="84" spans="1:11" x14ac:dyDescent="0.2">
      <c r="A84" s="3"/>
      <c r="B84" s="3" t="s">
        <v>27</v>
      </c>
      <c r="C84" s="9"/>
      <c r="D84">
        <v>7434</v>
      </c>
      <c r="E84">
        <v>7735</v>
      </c>
      <c r="F84" s="26">
        <f>E84-D84</f>
        <v>301</v>
      </c>
      <c r="G84" s="60">
        <f>F84/D84</f>
        <v>4.0489642184557438E-2</v>
      </c>
      <c r="H84" s="22">
        <v>3963</v>
      </c>
      <c r="I84" s="22">
        <v>4120</v>
      </c>
      <c r="J84" s="31">
        <f t="shared" ref="J84" si="38">I84-H84</f>
        <v>157</v>
      </c>
      <c r="K84" s="39">
        <f t="shared" ref="K84" si="39">J84/H84</f>
        <v>3.9616452182689881E-2</v>
      </c>
    </row>
    <row r="85" spans="1:11" x14ac:dyDescent="0.2">
      <c r="A85" s="3"/>
      <c r="B85" s="3" t="s">
        <v>28</v>
      </c>
      <c r="C85" s="9"/>
      <c r="D85">
        <v>7675</v>
      </c>
      <c r="E85">
        <v>7888</v>
      </c>
      <c r="F85" s="26">
        <f>E85-D85</f>
        <v>213</v>
      </c>
      <c r="G85" s="60">
        <f>F85/D85</f>
        <v>2.775244299674267E-2</v>
      </c>
      <c r="H85" s="22">
        <v>4020</v>
      </c>
      <c r="I85" s="22">
        <v>4196</v>
      </c>
      <c r="J85" s="31">
        <f t="shared" ref="J85" si="40">I85-H85</f>
        <v>176</v>
      </c>
      <c r="K85" s="39">
        <f t="shared" ref="K85" si="41">J85/H85</f>
        <v>4.3781094527363187E-2</v>
      </c>
    </row>
    <row r="86" spans="1:11" x14ac:dyDescent="0.2">
      <c r="A86" s="3"/>
      <c r="B86" s="3" t="s">
        <v>29</v>
      </c>
      <c r="C86" s="9"/>
      <c r="D86" s="52" t="s">
        <v>65</v>
      </c>
      <c r="E86" s="52"/>
      <c r="F86" s="74"/>
      <c r="G86" s="75"/>
      <c r="H86" s="52" t="s">
        <v>66</v>
      </c>
      <c r="I86" s="52"/>
      <c r="J86" s="24"/>
      <c r="K86" s="39"/>
    </row>
    <row r="87" spans="1:11" x14ac:dyDescent="0.2">
      <c r="A87" s="3"/>
      <c r="B87" s="3" t="s">
        <v>0</v>
      </c>
      <c r="C87" s="9"/>
      <c r="F87" s="2"/>
      <c r="G87" s="11"/>
      <c r="J87" s="2"/>
      <c r="K87" s="2"/>
    </row>
    <row r="88" spans="1:11" x14ac:dyDescent="0.2">
      <c r="A88" s="3" t="s">
        <v>12</v>
      </c>
      <c r="B88" s="3" t="s">
        <v>25</v>
      </c>
      <c r="C88" s="28">
        <v>40588</v>
      </c>
      <c r="D88">
        <v>7826</v>
      </c>
      <c r="E88">
        <v>7899</v>
      </c>
      <c r="F88" s="26">
        <f>E88-D88</f>
        <v>73</v>
      </c>
      <c r="G88" s="60">
        <f>F88/D88</f>
        <v>9.3278814209046771E-3</v>
      </c>
      <c r="H88">
        <v>4062</v>
      </c>
      <c r="I88">
        <v>4197</v>
      </c>
      <c r="J88" s="31">
        <f t="shared" ref="J88" si="42">I88-H88</f>
        <v>135</v>
      </c>
      <c r="K88" s="39">
        <f t="shared" ref="K88" si="43">J88/H88</f>
        <v>3.3234859675036928E-2</v>
      </c>
    </row>
    <row r="89" spans="1:11" ht="12" customHeight="1" x14ac:dyDescent="0.2">
      <c r="A89" s="3"/>
      <c r="B89" s="3" t="s">
        <v>26</v>
      </c>
      <c r="C89" s="16"/>
      <c r="D89">
        <v>7877</v>
      </c>
      <c r="E89">
        <v>7946</v>
      </c>
      <c r="F89" s="26">
        <f>E89-D89</f>
        <v>69</v>
      </c>
      <c r="G89" s="60">
        <f>F89/D89</f>
        <v>8.7596800812492059E-3</v>
      </c>
      <c r="H89" s="22">
        <v>4110</v>
      </c>
      <c r="I89">
        <v>4212</v>
      </c>
      <c r="J89" s="31">
        <f t="shared" ref="J89" si="44">I89-H89</f>
        <v>102</v>
      </c>
      <c r="K89" s="39">
        <f t="shared" ref="K89" si="45">J89/H89</f>
        <v>2.4817518248175182E-2</v>
      </c>
    </row>
    <row r="90" spans="1:11" x14ac:dyDescent="0.2">
      <c r="A90" s="2"/>
      <c r="B90" s="3" t="s">
        <v>27</v>
      </c>
      <c r="C90" s="9"/>
      <c r="D90">
        <v>7920</v>
      </c>
      <c r="E90">
        <v>7989</v>
      </c>
      <c r="F90" s="26">
        <f>E90-D90</f>
        <v>69</v>
      </c>
      <c r="G90" s="60">
        <f>F90/D90</f>
        <v>8.7121212121212127E-3</v>
      </c>
      <c r="H90" s="22">
        <v>4125</v>
      </c>
      <c r="I90" s="22">
        <v>4216</v>
      </c>
      <c r="J90" s="31">
        <f t="shared" ref="J90" si="46">I90-H90</f>
        <v>91</v>
      </c>
      <c r="K90" s="39">
        <f t="shared" ref="K90" si="47">J90/H90</f>
        <v>2.2060606060606062E-2</v>
      </c>
    </row>
    <row r="91" spans="1:11" x14ac:dyDescent="0.2">
      <c r="A91" s="2"/>
      <c r="B91" s="3" t="s">
        <v>28</v>
      </c>
      <c r="C91" s="9"/>
      <c r="D91">
        <v>7929</v>
      </c>
      <c r="E91">
        <v>7993</v>
      </c>
      <c r="F91" s="26">
        <f>E91-D91</f>
        <v>64</v>
      </c>
      <c r="G91" s="60">
        <f>F91/D91</f>
        <v>8.0716357674359938E-3</v>
      </c>
      <c r="H91" s="22">
        <v>4127</v>
      </c>
      <c r="I91" s="22">
        <v>4217</v>
      </c>
      <c r="J91" s="31">
        <f t="shared" ref="J91:J92" si="48">I91-H91</f>
        <v>90</v>
      </c>
      <c r="K91" s="39">
        <f t="shared" ref="K91:K92" si="49">J91/H91</f>
        <v>2.180760843227526E-2</v>
      </c>
    </row>
    <row r="92" spans="1:11" x14ac:dyDescent="0.2">
      <c r="A92" s="2"/>
      <c r="B92" s="3" t="s">
        <v>29</v>
      </c>
      <c r="C92" s="9"/>
      <c r="D92">
        <v>7953</v>
      </c>
      <c r="E92">
        <v>8008</v>
      </c>
      <c r="F92" s="62">
        <f>E92-D92</f>
        <v>55</v>
      </c>
      <c r="G92" s="38">
        <f>F92/D92</f>
        <v>6.9156293222683261E-3</v>
      </c>
      <c r="H92" s="22">
        <v>4133</v>
      </c>
      <c r="I92" s="22">
        <v>4219</v>
      </c>
      <c r="J92" s="24">
        <f t="shared" si="48"/>
        <v>86</v>
      </c>
      <c r="K92" s="39">
        <f t="shared" si="49"/>
        <v>2.0808129687878055E-2</v>
      </c>
    </row>
    <row r="93" spans="1:11" x14ac:dyDescent="0.2">
      <c r="A93" s="2"/>
      <c r="B93" s="3"/>
      <c r="C93" s="9"/>
      <c r="F93" s="2"/>
      <c r="G93" s="11"/>
      <c r="J93" s="2"/>
      <c r="K93" s="2"/>
    </row>
    <row r="94" spans="1:11" x14ac:dyDescent="0.2">
      <c r="A94" s="3" t="s">
        <v>13</v>
      </c>
      <c r="B94" s="3" t="s">
        <v>25</v>
      </c>
      <c r="C94" s="14">
        <v>40595</v>
      </c>
      <c r="D94">
        <v>7994</v>
      </c>
      <c r="E94">
        <v>8226</v>
      </c>
      <c r="F94" s="62">
        <f>E94-D94</f>
        <v>232</v>
      </c>
      <c r="G94" s="38">
        <f>F94/D94</f>
        <v>2.9021766324743559E-2</v>
      </c>
      <c r="H94" s="22">
        <v>4140</v>
      </c>
      <c r="I94" s="22">
        <v>4290</v>
      </c>
      <c r="J94" s="24">
        <f t="shared" ref="J94" si="50">I94-H94</f>
        <v>150</v>
      </c>
      <c r="K94" s="39">
        <f t="shared" ref="K94" si="51">J94/H94</f>
        <v>3.6231884057971016E-2</v>
      </c>
    </row>
    <row r="95" spans="1:11" ht="12" customHeight="1" x14ac:dyDescent="0.2">
      <c r="A95" s="3"/>
      <c r="B95" s="3" t="s">
        <v>26</v>
      </c>
      <c r="C95" s="2"/>
      <c r="D95">
        <v>8086</v>
      </c>
      <c r="E95">
        <v>8253</v>
      </c>
      <c r="F95" s="62">
        <f>E95-D95</f>
        <v>167</v>
      </c>
      <c r="G95" s="38">
        <f>F95/D95</f>
        <v>2.0652980460054416E-2</v>
      </c>
      <c r="H95" s="22">
        <v>4177</v>
      </c>
      <c r="I95" s="22">
        <v>4297</v>
      </c>
      <c r="J95" s="24">
        <f t="shared" ref="J95:J98" si="52">I95-H95</f>
        <v>120</v>
      </c>
      <c r="K95" s="39">
        <f t="shared" ref="K95:K98" si="53">J95/H95</f>
        <v>2.8728752693320564E-2</v>
      </c>
    </row>
    <row r="96" spans="1:11" x14ac:dyDescent="0.2">
      <c r="A96" s="3"/>
      <c r="B96" s="3" t="s">
        <v>27</v>
      </c>
      <c r="C96" s="9"/>
      <c r="D96">
        <v>8168</v>
      </c>
      <c r="E96">
        <v>8287</v>
      </c>
      <c r="F96" s="42">
        <f>E96-D96</f>
        <v>119</v>
      </c>
      <c r="G96" s="61">
        <f>F96/D96</f>
        <v>1.4569049951028404E-2</v>
      </c>
      <c r="H96" s="22">
        <v>4188</v>
      </c>
      <c r="I96" s="22">
        <v>4303</v>
      </c>
      <c r="J96" s="24">
        <f t="shared" si="52"/>
        <v>115</v>
      </c>
      <c r="K96" s="39">
        <f t="shared" si="53"/>
        <v>2.7459407831900668E-2</v>
      </c>
    </row>
    <row r="97" spans="1:11" x14ac:dyDescent="0.2">
      <c r="A97" s="3"/>
      <c r="B97" s="3" t="s">
        <v>28</v>
      </c>
      <c r="C97" s="16"/>
      <c r="D97">
        <v>8214</v>
      </c>
      <c r="E97">
        <v>8328</v>
      </c>
      <c r="F97" s="42">
        <f>E97-D97</f>
        <v>114</v>
      </c>
      <c r="G97" s="61">
        <f>F97/D97</f>
        <v>1.3878743608473338E-2</v>
      </c>
      <c r="H97" s="40">
        <v>4199</v>
      </c>
      <c r="I97" s="40">
        <v>4307</v>
      </c>
      <c r="J97" s="24">
        <f t="shared" si="52"/>
        <v>108</v>
      </c>
      <c r="K97" s="39">
        <f t="shared" si="53"/>
        <v>2.5720409621338414E-2</v>
      </c>
    </row>
    <row r="98" spans="1:11" x14ac:dyDescent="0.2">
      <c r="A98" s="3"/>
      <c r="B98" s="3" t="s">
        <v>29</v>
      </c>
      <c r="C98" s="16"/>
      <c r="D98">
        <v>8216</v>
      </c>
      <c r="E98">
        <v>8346</v>
      </c>
      <c r="F98" s="42">
        <f>E98-D98</f>
        <v>130</v>
      </c>
      <c r="G98" s="61">
        <f>F98/D98</f>
        <v>1.5822784810126583E-2</v>
      </c>
      <c r="H98" s="27">
        <v>4197</v>
      </c>
      <c r="I98" s="27">
        <v>4307</v>
      </c>
      <c r="J98" s="24">
        <f t="shared" si="52"/>
        <v>110</v>
      </c>
      <c r="K98" s="39">
        <f t="shared" si="53"/>
        <v>2.6209197045508698E-2</v>
      </c>
    </row>
    <row r="99" spans="1:11" x14ac:dyDescent="0.2">
      <c r="A99" s="3"/>
      <c r="B99" s="3" t="s">
        <v>0</v>
      </c>
      <c r="C99" s="9"/>
      <c r="F99" s="2"/>
      <c r="G99" s="11"/>
      <c r="J99" s="33"/>
      <c r="K99" s="19"/>
    </row>
    <row r="100" spans="1:11" x14ac:dyDescent="0.2">
      <c r="A100" s="15" t="s">
        <v>14</v>
      </c>
      <c r="B100" s="3" t="s">
        <v>25</v>
      </c>
      <c r="C100" s="14">
        <v>40602</v>
      </c>
      <c r="D100">
        <v>8233</v>
      </c>
      <c r="E100">
        <v>8361</v>
      </c>
      <c r="F100" s="42">
        <f>E100-D100</f>
        <v>128</v>
      </c>
      <c r="G100" s="61">
        <f>F100/D100</f>
        <v>1.554718814526904E-2</v>
      </c>
      <c r="H100">
        <v>4197</v>
      </c>
      <c r="I100">
        <v>4308</v>
      </c>
      <c r="J100" s="24">
        <f t="shared" ref="J100:J104" si="54">I100-H100</f>
        <v>111</v>
      </c>
      <c r="K100" s="39">
        <f t="shared" ref="K100:K104" si="55">J100/H100</f>
        <v>2.6447462473195141E-2</v>
      </c>
    </row>
    <row r="101" spans="1:11" ht="12" customHeight="1" x14ac:dyDescent="0.2">
      <c r="A101" s="3"/>
      <c r="B101" s="3" t="s">
        <v>26</v>
      </c>
      <c r="C101" s="9"/>
      <c r="D101">
        <v>8301</v>
      </c>
      <c r="E101">
        <v>8397</v>
      </c>
      <c r="F101" s="26">
        <f>E101-D101</f>
        <v>96</v>
      </c>
      <c r="G101" s="38">
        <f>F101/D101</f>
        <v>1.1564871702204554E-2</v>
      </c>
      <c r="H101">
        <v>4217</v>
      </c>
      <c r="I101">
        <v>4317</v>
      </c>
      <c r="J101" s="26">
        <f t="shared" si="54"/>
        <v>100</v>
      </c>
      <c r="K101" s="43">
        <f t="shared" si="55"/>
        <v>2.3713540431586435E-2</v>
      </c>
    </row>
    <row r="102" spans="1:11" x14ac:dyDescent="0.2">
      <c r="A102" s="2"/>
      <c r="B102" s="3" t="s">
        <v>27</v>
      </c>
      <c r="C102" s="9"/>
      <c r="D102">
        <v>8307</v>
      </c>
      <c r="E102">
        <v>8400</v>
      </c>
      <c r="F102" s="42">
        <f>E102-D102</f>
        <v>93</v>
      </c>
      <c r="G102" s="61">
        <f>F102/D102</f>
        <v>1.119537739256049E-2</v>
      </c>
      <c r="H102" s="22">
        <v>4218</v>
      </c>
      <c r="I102" s="22">
        <v>4317</v>
      </c>
      <c r="J102" s="24">
        <f t="shared" si="54"/>
        <v>99</v>
      </c>
      <c r="K102" s="39">
        <f t="shared" si="55"/>
        <v>2.3470839260312945E-2</v>
      </c>
    </row>
    <row r="103" spans="1:11" x14ac:dyDescent="0.2">
      <c r="A103" s="2"/>
      <c r="B103" s="3" t="s">
        <v>28</v>
      </c>
      <c r="C103" s="9"/>
      <c r="D103">
        <v>8322</v>
      </c>
      <c r="E103">
        <v>8416</v>
      </c>
      <c r="F103" s="42">
        <f>E103-D103</f>
        <v>94</v>
      </c>
      <c r="G103" s="61">
        <f>F103/D103</f>
        <v>1.1295361691900985E-2</v>
      </c>
      <c r="H103" s="22">
        <v>4218</v>
      </c>
      <c r="I103" s="22">
        <v>4318</v>
      </c>
      <c r="J103" s="24">
        <f t="shared" si="54"/>
        <v>100</v>
      </c>
      <c r="K103" s="39">
        <f t="shared" si="55"/>
        <v>2.3707918444760549E-2</v>
      </c>
    </row>
    <row r="104" spans="1:11" x14ac:dyDescent="0.2">
      <c r="A104" s="2"/>
      <c r="B104" s="3" t="s">
        <v>29</v>
      </c>
      <c r="C104" s="9"/>
      <c r="D104">
        <v>8336</v>
      </c>
      <c r="E104">
        <v>8422</v>
      </c>
      <c r="F104" s="42">
        <f>E104-D104</f>
        <v>86</v>
      </c>
      <c r="G104" s="61">
        <f>F104/D104</f>
        <v>1.0316698656429943E-2</v>
      </c>
      <c r="H104" s="22">
        <v>4217</v>
      </c>
      <c r="I104" s="22">
        <v>4318</v>
      </c>
      <c r="J104" s="24">
        <f t="shared" si="54"/>
        <v>101</v>
      </c>
      <c r="K104" s="39">
        <f t="shared" si="55"/>
        <v>2.39506758359023E-2</v>
      </c>
    </row>
    <row r="105" spans="1:11" x14ac:dyDescent="0.2">
      <c r="A105" s="2"/>
      <c r="B105" s="3"/>
      <c r="C105" s="9"/>
      <c r="F105" s="26"/>
      <c r="G105" s="38"/>
      <c r="J105" s="24"/>
      <c r="K105" s="39"/>
    </row>
    <row r="106" spans="1:11" x14ac:dyDescent="0.2">
      <c r="A106" s="15" t="s">
        <v>15</v>
      </c>
      <c r="B106" s="3" t="s">
        <v>25</v>
      </c>
      <c r="C106" s="14" t="s">
        <v>58</v>
      </c>
      <c r="D106">
        <v>8369</v>
      </c>
      <c r="E106">
        <v>8424</v>
      </c>
      <c r="F106" s="42">
        <f>E106-D106</f>
        <v>55</v>
      </c>
      <c r="G106" s="61">
        <f>F106/D106</f>
        <v>6.571872386187119E-3</v>
      </c>
      <c r="H106" s="22">
        <v>4224</v>
      </c>
      <c r="I106" s="22">
        <v>4316</v>
      </c>
      <c r="J106" s="24">
        <f t="shared" ref="J106:J110" si="56">I106-H106</f>
        <v>92</v>
      </c>
      <c r="K106" s="39">
        <f t="shared" ref="K106:K110" si="57">J106/H106</f>
        <v>2.1780303030303032E-2</v>
      </c>
    </row>
    <row r="107" spans="1:11" x14ac:dyDescent="0.2">
      <c r="A107" s="3"/>
      <c r="B107" s="3" t="s">
        <v>26</v>
      </c>
      <c r="C107" s="14" t="s">
        <v>33</v>
      </c>
      <c r="D107">
        <v>8372</v>
      </c>
      <c r="E107">
        <v>8410</v>
      </c>
      <c r="F107" s="42">
        <f>E107-D107</f>
        <v>38</v>
      </c>
      <c r="G107" s="61">
        <f>F107/D107</f>
        <v>4.538939321548017E-3</v>
      </c>
      <c r="H107" s="22">
        <v>4224</v>
      </c>
      <c r="I107" s="22">
        <v>4306</v>
      </c>
      <c r="J107" s="24">
        <f t="shared" si="56"/>
        <v>82</v>
      </c>
      <c r="K107" s="39">
        <f t="shared" si="57"/>
        <v>1.9412878787878788E-2</v>
      </c>
    </row>
    <row r="108" spans="1:11" x14ac:dyDescent="0.2">
      <c r="A108" s="3"/>
      <c r="B108" s="3" t="s">
        <v>27</v>
      </c>
      <c r="C108" s="14" t="s">
        <v>33</v>
      </c>
      <c r="D108">
        <v>8374</v>
      </c>
      <c r="E108">
        <v>8415</v>
      </c>
      <c r="F108" s="26">
        <f>E108-D108</f>
        <v>41</v>
      </c>
      <c r="G108" s="38">
        <f>F108/D108</f>
        <v>4.8961069978504896E-3</v>
      </c>
      <c r="H108" s="22">
        <v>4224</v>
      </c>
      <c r="I108" s="22">
        <v>4310</v>
      </c>
      <c r="J108" s="26">
        <f t="shared" si="56"/>
        <v>86</v>
      </c>
      <c r="K108" s="43">
        <f t="shared" si="57"/>
        <v>2.0359848484848484E-2</v>
      </c>
    </row>
    <row r="109" spans="1:11" x14ac:dyDescent="0.2">
      <c r="A109" s="3"/>
      <c r="B109" s="3" t="s">
        <v>28</v>
      </c>
      <c r="C109" s="14" t="s">
        <v>33</v>
      </c>
      <c r="D109">
        <v>8424</v>
      </c>
      <c r="E109">
        <v>8422</v>
      </c>
      <c r="F109" s="26">
        <f>E109-D109</f>
        <v>-2</v>
      </c>
      <c r="G109" s="38">
        <f>F109/D109</f>
        <v>-2.3741690408357076E-4</v>
      </c>
      <c r="H109" s="22">
        <v>4233</v>
      </c>
      <c r="I109" s="22">
        <v>4310</v>
      </c>
      <c r="J109" s="24">
        <f t="shared" si="56"/>
        <v>77</v>
      </c>
      <c r="K109" s="39">
        <f t="shared" si="57"/>
        <v>1.819040869359792E-2</v>
      </c>
    </row>
    <row r="110" spans="1:11" ht="12" customHeight="1" x14ac:dyDescent="0.2">
      <c r="A110" s="3"/>
      <c r="B110" s="3" t="s">
        <v>29</v>
      </c>
      <c r="C110" s="14" t="s">
        <v>33</v>
      </c>
      <c r="D110">
        <v>8426</v>
      </c>
      <c r="E110">
        <v>8427</v>
      </c>
      <c r="F110" s="26">
        <f>E110-D110</f>
        <v>1</v>
      </c>
      <c r="G110" s="38">
        <f>F110/D110</f>
        <v>1.1868027533823879E-4</v>
      </c>
      <c r="H110" s="22">
        <v>4233</v>
      </c>
      <c r="I110" s="22">
        <v>4310</v>
      </c>
      <c r="J110" s="26">
        <f t="shared" si="56"/>
        <v>77</v>
      </c>
      <c r="K110" s="43">
        <f t="shared" si="57"/>
        <v>1.819040869359792E-2</v>
      </c>
    </row>
    <row r="111" spans="1:11" x14ac:dyDescent="0.2">
      <c r="A111" s="3"/>
      <c r="B111" s="3"/>
      <c r="C111" s="14"/>
      <c r="F111" s="5"/>
      <c r="G111" s="6"/>
      <c r="J111" s="17"/>
      <c r="K111" s="18"/>
    </row>
    <row r="112" spans="1:11" x14ac:dyDescent="0.2">
      <c r="A112" s="3" t="s">
        <v>49</v>
      </c>
      <c r="B112" s="3" t="s">
        <v>25</v>
      </c>
      <c r="C112" s="14">
        <v>40613</v>
      </c>
      <c r="D112">
        <v>8433</v>
      </c>
      <c r="E112">
        <v>8432</v>
      </c>
      <c r="F112" s="26">
        <f>E112-D112</f>
        <v>-1</v>
      </c>
      <c r="G112" s="38">
        <f>F112/D112</f>
        <v>-1.1858176212498517E-4</v>
      </c>
      <c r="H112">
        <v>4235</v>
      </c>
      <c r="I112">
        <v>4311</v>
      </c>
      <c r="J112" s="26">
        <f t="shared" ref="J112:J113" si="58">I112-H112</f>
        <v>76</v>
      </c>
      <c r="K112" s="43">
        <f t="shared" ref="K112:K113" si="59">J112/H112</f>
        <v>1.7945690672963401E-2</v>
      </c>
    </row>
    <row r="113" spans="1:11" x14ac:dyDescent="0.2">
      <c r="A113" s="3"/>
      <c r="B113" s="3" t="s">
        <v>26</v>
      </c>
      <c r="C113" s="9"/>
      <c r="D113">
        <v>8440</v>
      </c>
      <c r="E113">
        <v>8434</v>
      </c>
      <c r="F113" s="26">
        <f>E113-D113</f>
        <v>-6</v>
      </c>
      <c r="G113" s="38">
        <f>F113/D113</f>
        <v>-7.1090047393364926E-4</v>
      </c>
      <c r="H113" s="22">
        <v>4235</v>
      </c>
      <c r="I113" s="22">
        <v>4311</v>
      </c>
      <c r="J113" s="24">
        <f t="shared" si="58"/>
        <v>76</v>
      </c>
      <c r="K113" s="39">
        <f t="shared" si="59"/>
        <v>1.7945690672963401E-2</v>
      </c>
    </row>
    <row r="114" spans="1:11" x14ac:dyDescent="0.2">
      <c r="A114" s="2"/>
      <c r="B114" s="3" t="s">
        <v>27</v>
      </c>
      <c r="C114" s="9"/>
      <c r="D114">
        <v>8485</v>
      </c>
      <c r="E114">
        <v>8423</v>
      </c>
      <c r="F114" s="26">
        <f>E114-D114</f>
        <v>-62</v>
      </c>
      <c r="G114" s="38">
        <f>F114/D114</f>
        <v>-7.3070123747790219E-3</v>
      </c>
      <c r="H114" s="22">
        <v>4242</v>
      </c>
      <c r="I114" s="22">
        <v>4310</v>
      </c>
      <c r="J114" s="24">
        <f t="shared" ref="J114" si="60">I114-H114</f>
        <v>68</v>
      </c>
      <c r="K114" s="39">
        <f t="shared" ref="K114" si="61">J114/H114</f>
        <v>1.6030174446016031E-2</v>
      </c>
    </row>
    <row r="115" spans="1:11" x14ac:dyDescent="0.2">
      <c r="A115" s="2"/>
      <c r="B115" s="3" t="s">
        <v>28</v>
      </c>
      <c r="C115" s="9"/>
      <c r="D115">
        <v>8495</v>
      </c>
      <c r="E115">
        <v>8431</v>
      </c>
      <c r="F115" s="26">
        <f>E115-D115</f>
        <v>-64</v>
      </c>
      <c r="G115" s="38">
        <f>F115/D115</f>
        <v>-7.533843437316068E-3</v>
      </c>
      <c r="H115" s="22">
        <v>4243</v>
      </c>
      <c r="I115" s="22">
        <v>4311</v>
      </c>
      <c r="J115" s="24">
        <f t="shared" ref="J115:J116" si="62">I115-H115</f>
        <v>68</v>
      </c>
      <c r="K115" s="39">
        <f t="shared" ref="K115:K116" si="63">J115/H115</f>
        <v>1.6026396417629037E-2</v>
      </c>
    </row>
    <row r="116" spans="1:11" ht="12" customHeight="1" x14ac:dyDescent="0.2">
      <c r="A116" s="2"/>
      <c r="B116" s="3" t="s">
        <v>29</v>
      </c>
      <c r="C116" s="9"/>
      <c r="D116">
        <v>8499</v>
      </c>
      <c r="E116">
        <v>8431</v>
      </c>
      <c r="F116" s="26">
        <f>E116-D116</f>
        <v>-68</v>
      </c>
      <c r="G116" s="38">
        <f>F116/D116</f>
        <v>-8.00094128721026E-3</v>
      </c>
      <c r="H116" s="22">
        <v>4243</v>
      </c>
      <c r="I116" s="22">
        <v>4309</v>
      </c>
      <c r="J116" s="26">
        <f t="shared" si="62"/>
        <v>66</v>
      </c>
      <c r="K116" s="43">
        <f t="shared" si="63"/>
        <v>1.5555031817110534E-2</v>
      </c>
    </row>
    <row r="117" spans="1:11" x14ac:dyDescent="0.2">
      <c r="A117" s="2"/>
      <c r="B117" s="3"/>
      <c r="C117" s="9"/>
      <c r="F117" s="2"/>
      <c r="G117" s="11"/>
      <c r="J117" s="19"/>
      <c r="K117" s="20"/>
    </row>
    <row r="118" spans="1:11" x14ac:dyDescent="0.2">
      <c r="A118" s="15" t="s">
        <v>16</v>
      </c>
      <c r="B118" s="3" t="s">
        <v>25</v>
      </c>
      <c r="C118" s="14">
        <v>40623</v>
      </c>
      <c r="D118">
        <v>8511</v>
      </c>
      <c r="E118">
        <v>8443</v>
      </c>
      <c r="F118" s="26">
        <f>E118-D118</f>
        <v>-68</v>
      </c>
      <c r="G118" s="38">
        <f>F118/D118</f>
        <v>-7.9896604394313238E-3</v>
      </c>
      <c r="H118" s="22">
        <v>4243</v>
      </c>
      <c r="I118" s="22">
        <v>4313</v>
      </c>
      <c r="J118" s="26">
        <f t="shared" ref="J118" si="64">I118-H118</f>
        <v>70</v>
      </c>
      <c r="K118" s="43">
        <f t="shared" ref="K118" si="65">J118/H118</f>
        <v>1.6497761018147539E-2</v>
      </c>
    </row>
    <row r="119" spans="1:11" x14ac:dyDescent="0.2">
      <c r="A119" s="3"/>
      <c r="B119" s="3" t="s">
        <v>26</v>
      </c>
      <c r="C119" s="9"/>
      <c r="D119">
        <v>8525</v>
      </c>
      <c r="E119">
        <v>8453</v>
      </c>
      <c r="F119" s="26">
        <f>E119-D119</f>
        <v>-72</v>
      </c>
      <c r="G119" s="38">
        <f>F119/D119</f>
        <v>-8.4457478005865103E-3</v>
      </c>
      <c r="H119" s="22">
        <v>4242</v>
      </c>
      <c r="I119" s="22">
        <v>4314</v>
      </c>
      <c r="J119" s="26">
        <f t="shared" ref="J119:J120" si="66">I119-H119</f>
        <v>72</v>
      </c>
      <c r="K119" s="43">
        <f t="shared" ref="K119:K120" si="67">J119/H119</f>
        <v>1.6973125884016973E-2</v>
      </c>
    </row>
    <row r="120" spans="1:11" x14ac:dyDescent="0.2">
      <c r="A120" s="3"/>
      <c r="B120" s="3" t="s">
        <v>27</v>
      </c>
      <c r="D120">
        <v>8554</v>
      </c>
      <c r="E120">
        <v>8434</v>
      </c>
      <c r="F120" s="26">
        <f>E120-D120</f>
        <v>-120</v>
      </c>
      <c r="G120" s="38">
        <f>F120/D120</f>
        <v>-1.4028524666822539E-2</v>
      </c>
      <c r="H120" s="22">
        <v>4246</v>
      </c>
      <c r="I120" s="22">
        <v>4306</v>
      </c>
      <c r="J120" s="24">
        <f t="shared" si="66"/>
        <v>60</v>
      </c>
      <c r="K120" s="39">
        <f t="shared" si="67"/>
        <v>1.4130946773433821E-2</v>
      </c>
    </row>
    <row r="121" spans="1:11" x14ac:dyDescent="0.2">
      <c r="A121" s="3"/>
      <c r="B121" s="3" t="s">
        <v>28</v>
      </c>
      <c r="C121" s="14" t="s">
        <v>41</v>
      </c>
      <c r="D121">
        <v>8556</v>
      </c>
      <c r="E121">
        <v>8438</v>
      </c>
      <c r="F121" s="26">
        <f>E121-D121</f>
        <v>-118</v>
      </c>
      <c r="G121" s="38">
        <f>F121/D121</f>
        <v>-1.3791491351098644E-2</v>
      </c>
      <c r="H121" s="22">
        <v>4246</v>
      </c>
      <c r="I121" s="22">
        <v>4307</v>
      </c>
      <c r="J121" s="24">
        <f t="shared" ref="J121" si="68">I121-H121</f>
        <v>61</v>
      </c>
      <c r="K121" s="39">
        <f t="shared" ref="K121" si="69">J121/H121</f>
        <v>1.4366462552991051E-2</v>
      </c>
    </row>
    <row r="122" spans="1:11" ht="12" customHeight="1" x14ac:dyDescent="0.2">
      <c r="A122" s="3"/>
      <c r="B122" s="3" t="s">
        <v>29</v>
      </c>
      <c r="C122" s="9"/>
      <c r="D122">
        <v>8552</v>
      </c>
      <c r="E122">
        <v>8447</v>
      </c>
      <c r="F122" s="26">
        <f>E122-D122</f>
        <v>-105</v>
      </c>
      <c r="G122" s="38">
        <f>F122/D122</f>
        <v>-1.2277829747427502E-2</v>
      </c>
      <c r="H122" s="22">
        <v>4245</v>
      </c>
      <c r="I122" s="22">
        <v>4307</v>
      </c>
      <c r="J122" s="24">
        <f>I121-H121</f>
        <v>61</v>
      </c>
      <c r="K122" s="39">
        <f>J122/H121</f>
        <v>1.4366462552991051E-2</v>
      </c>
    </row>
    <row r="123" spans="1:11" x14ac:dyDescent="0.2">
      <c r="A123" s="3"/>
      <c r="B123" s="3"/>
      <c r="C123" s="9"/>
      <c r="F123" s="2"/>
      <c r="G123" s="11"/>
      <c r="J123" s="19"/>
      <c r="K123" s="21"/>
    </row>
    <row r="124" spans="1:11" x14ac:dyDescent="0.2">
      <c r="A124" s="3" t="s">
        <v>17</v>
      </c>
      <c r="B124" s="3" t="s">
        <v>25</v>
      </c>
      <c r="C124" s="14">
        <v>40630</v>
      </c>
      <c r="D124">
        <v>8550</v>
      </c>
      <c r="E124">
        <v>8465</v>
      </c>
      <c r="F124" s="26">
        <f>E124-D124</f>
        <v>-85</v>
      </c>
      <c r="G124" s="38">
        <f>F124/D124</f>
        <v>-9.9415204678362581E-3</v>
      </c>
      <c r="H124" s="22">
        <v>4244</v>
      </c>
      <c r="I124" s="22">
        <v>4320</v>
      </c>
      <c r="J124" s="24">
        <f>I124-H124</f>
        <v>76</v>
      </c>
      <c r="K124" s="39">
        <f>J124/H124</f>
        <v>1.7907634307257305E-2</v>
      </c>
    </row>
    <row r="125" spans="1:11" x14ac:dyDescent="0.2">
      <c r="A125" s="3"/>
      <c r="B125" s="3" t="s">
        <v>26</v>
      </c>
      <c r="C125" s="9"/>
      <c r="D125">
        <v>8554</v>
      </c>
      <c r="E125">
        <v>8466</v>
      </c>
      <c r="F125" s="26">
        <f>E125-D125</f>
        <v>-88</v>
      </c>
      <c r="G125" s="38">
        <f>F125/D125</f>
        <v>-1.0287584755669862E-2</v>
      </c>
      <c r="H125" s="22">
        <v>4244</v>
      </c>
      <c r="I125" s="22">
        <v>4321</v>
      </c>
      <c r="J125" s="24">
        <f>I125-H125</f>
        <v>77</v>
      </c>
      <c r="K125" s="39">
        <f>J125/H125</f>
        <v>1.8143261074458059E-2</v>
      </c>
    </row>
    <row r="126" spans="1:11" x14ac:dyDescent="0.2">
      <c r="A126" s="2"/>
      <c r="B126" s="3" t="s">
        <v>27</v>
      </c>
      <c r="C126" s="9"/>
      <c r="D126">
        <v>8554</v>
      </c>
      <c r="E126">
        <v>8495</v>
      </c>
      <c r="F126" s="26">
        <f>E126-D126</f>
        <v>-59</v>
      </c>
      <c r="G126" s="38">
        <f>F126/D126</f>
        <v>-6.8973579611877481E-3</v>
      </c>
      <c r="H126" s="22">
        <v>4244</v>
      </c>
      <c r="I126" s="22">
        <v>4323</v>
      </c>
      <c r="J126" s="24">
        <f>I126-H126</f>
        <v>79</v>
      </c>
      <c r="K126" s="39">
        <f>J126/H126</f>
        <v>1.8614514608859566E-2</v>
      </c>
    </row>
    <row r="127" spans="1:11" x14ac:dyDescent="0.2">
      <c r="A127" s="2"/>
      <c r="B127" s="3" t="s">
        <v>28</v>
      </c>
      <c r="D127">
        <v>8554</v>
      </c>
      <c r="E127">
        <v>8498</v>
      </c>
      <c r="F127" s="5">
        <f>E127-D127</f>
        <v>-56</v>
      </c>
      <c r="G127" s="38">
        <f>F127/D127</f>
        <v>-6.5466448445171853E-3</v>
      </c>
      <c r="H127" s="22">
        <v>4244</v>
      </c>
      <c r="I127" s="22">
        <v>4323</v>
      </c>
      <c r="J127" s="24">
        <f>I127-H127</f>
        <v>79</v>
      </c>
      <c r="K127" s="39">
        <f>J127/H127</f>
        <v>1.8614514608859566E-2</v>
      </c>
    </row>
    <row r="128" spans="1:11" ht="12" customHeight="1" x14ac:dyDescent="0.2">
      <c r="A128" s="2"/>
      <c r="B128" s="3" t="s">
        <v>29</v>
      </c>
      <c r="C128" s="9"/>
      <c r="D128">
        <v>8562</v>
      </c>
      <c r="E128">
        <v>8497</v>
      </c>
      <c r="F128" s="5">
        <f>E128-D128</f>
        <v>-65</v>
      </c>
      <c r="G128" s="38">
        <f>F128/D128</f>
        <v>-7.5916841859378654E-3</v>
      </c>
      <c r="H128" s="22">
        <v>4246</v>
      </c>
      <c r="I128" s="22">
        <v>4323</v>
      </c>
      <c r="J128" s="23">
        <f>I128-H128</f>
        <v>77</v>
      </c>
      <c r="K128" s="38">
        <f>J128/H128</f>
        <v>1.8134715025906734E-2</v>
      </c>
    </row>
    <row r="129" spans="1:11" x14ac:dyDescent="0.2">
      <c r="A129" s="2"/>
      <c r="B129" s="3"/>
      <c r="C129" s="9"/>
      <c r="F129" s="2"/>
      <c r="G129" s="11"/>
      <c r="J129" s="19"/>
      <c r="K129" s="20"/>
    </row>
    <row r="130" spans="1:11" x14ac:dyDescent="0.2">
      <c r="A130" s="15" t="s">
        <v>18</v>
      </c>
      <c r="B130" s="3" t="s">
        <v>25</v>
      </c>
      <c r="C130" s="14">
        <v>40637</v>
      </c>
      <c r="D130">
        <v>8562</v>
      </c>
      <c r="E130">
        <v>8492</v>
      </c>
      <c r="F130" s="5">
        <f>E130-D130</f>
        <v>-70</v>
      </c>
      <c r="G130" s="38">
        <f>F130/D130</f>
        <v>-8.1756598925484692E-3</v>
      </c>
      <c r="H130" s="22">
        <v>4246</v>
      </c>
      <c r="I130" s="22">
        <v>4322</v>
      </c>
      <c r="J130" s="23">
        <f>I130-H130</f>
        <v>76</v>
      </c>
      <c r="K130" s="38">
        <f>J130/H130</f>
        <v>1.7899199246349504E-2</v>
      </c>
    </row>
    <row r="131" spans="1:11" x14ac:dyDescent="0.2">
      <c r="A131" s="3"/>
      <c r="B131" s="3" t="s">
        <v>26</v>
      </c>
      <c r="C131" s="9"/>
      <c r="D131">
        <v>8563</v>
      </c>
      <c r="E131">
        <v>8492</v>
      </c>
      <c r="F131" s="26">
        <f>E131-D131</f>
        <v>-71</v>
      </c>
      <c r="G131" s="38">
        <f>F131/D131</f>
        <v>-8.2914866285180421E-3</v>
      </c>
      <c r="H131" s="22">
        <v>4248</v>
      </c>
      <c r="I131" s="22">
        <v>4322</v>
      </c>
      <c r="J131" s="24">
        <f>I131-H131</f>
        <v>74</v>
      </c>
      <c r="K131" s="39">
        <f>J131/H131</f>
        <v>1.7419962335216574E-2</v>
      </c>
    </row>
    <row r="132" spans="1:11" x14ac:dyDescent="0.2">
      <c r="A132" s="3"/>
      <c r="B132" s="3" t="s">
        <v>27</v>
      </c>
      <c r="C132" s="9"/>
      <c r="D132">
        <v>8566</v>
      </c>
      <c r="E132">
        <v>8492</v>
      </c>
      <c r="F132" s="26">
        <f>E132-D132</f>
        <v>-74</v>
      </c>
      <c r="G132" s="38">
        <f>F132/D132</f>
        <v>-8.6388045762316127E-3</v>
      </c>
      <c r="H132" s="22">
        <v>4248</v>
      </c>
      <c r="I132" s="22">
        <v>4322</v>
      </c>
      <c r="J132" s="25">
        <f>I132-H132</f>
        <v>74</v>
      </c>
      <c r="K132" s="43">
        <f>J132/H132</f>
        <v>1.7419962335216574E-2</v>
      </c>
    </row>
    <row r="133" spans="1:11" x14ac:dyDescent="0.2">
      <c r="A133" s="3"/>
      <c r="B133" s="3" t="s">
        <v>28</v>
      </c>
      <c r="C133" s="9"/>
      <c r="D133">
        <v>8566</v>
      </c>
      <c r="E133">
        <v>8492</v>
      </c>
      <c r="F133" s="26">
        <f>E133-D133</f>
        <v>-74</v>
      </c>
      <c r="G133" s="38">
        <f>F133/D133</f>
        <v>-8.6388045762316127E-3</v>
      </c>
      <c r="H133" s="22">
        <v>4248</v>
      </c>
      <c r="I133" s="22">
        <v>4321</v>
      </c>
      <c r="J133" s="24">
        <f>I133-H133</f>
        <v>73</v>
      </c>
      <c r="K133" s="39">
        <f>J133/H133</f>
        <v>1.7184557438794726E-2</v>
      </c>
    </row>
    <row r="134" spans="1:11" ht="12" customHeight="1" x14ac:dyDescent="0.2">
      <c r="A134" s="3"/>
      <c r="B134" s="3" t="s">
        <v>29</v>
      </c>
      <c r="C134" s="9"/>
      <c r="D134">
        <v>8566</v>
      </c>
      <c r="E134">
        <v>8494</v>
      </c>
      <c r="F134" s="26">
        <f>E134-D134</f>
        <v>-72</v>
      </c>
      <c r="G134" s="38">
        <f>F134/D134</f>
        <v>-8.4053233714685965E-3</v>
      </c>
      <c r="H134" s="40">
        <v>4248</v>
      </c>
      <c r="I134" s="40">
        <v>4321</v>
      </c>
      <c r="J134" s="24">
        <f>I134-H134</f>
        <v>73</v>
      </c>
      <c r="K134" s="39">
        <f>J134/H134</f>
        <v>1.7184557438794726E-2</v>
      </c>
    </row>
    <row r="135" spans="1:11" x14ac:dyDescent="0.2">
      <c r="A135" s="3">
        <v>7</v>
      </c>
      <c r="B135" s="3"/>
      <c r="C135" s="9"/>
      <c r="F135" s="2"/>
      <c r="G135" s="11"/>
      <c r="J135" s="19"/>
      <c r="K135" s="20"/>
    </row>
    <row r="136" spans="1:11" x14ac:dyDescent="0.2">
      <c r="A136" s="3" t="s">
        <v>19</v>
      </c>
      <c r="B136" s="3" t="s">
        <v>25</v>
      </c>
      <c r="C136" s="14">
        <v>40644</v>
      </c>
      <c r="D136">
        <v>8570</v>
      </c>
      <c r="E136">
        <v>8494</v>
      </c>
      <c r="F136" s="26">
        <f>E136-D136</f>
        <v>-76</v>
      </c>
      <c r="G136" s="38">
        <f>F136/D136</f>
        <v>-8.8681446907817978E-3</v>
      </c>
      <c r="H136" s="40">
        <v>4248</v>
      </c>
      <c r="I136" s="40">
        <v>4321</v>
      </c>
      <c r="J136" s="24">
        <f>I136-H136</f>
        <v>73</v>
      </c>
      <c r="K136" s="39">
        <f>J136/H136</f>
        <v>1.7184557438794726E-2</v>
      </c>
    </row>
    <row r="137" spans="1:11" x14ac:dyDescent="0.2">
      <c r="A137" s="3"/>
      <c r="B137" s="3" t="s">
        <v>26</v>
      </c>
      <c r="C137" s="9"/>
      <c r="D137">
        <v>8597</v>
      </c>
      <c r="E137">
        <v>8494</v>
      </c>
      <c r="F137" s="1">
        <f>E137-D137</f>
        <v>-103</v>
      </c>
      <c r="G137" s="39">
        <f>F137/D137</f>
        <v>-1.1980923577992323E-2</v>
      </c>
      <c r="H137" s="40">
        <v>4252</v>
      </c>
      <c r="I137" s="40">
        <v>4321</v>
      </c>
      <c r="J137" s="24">
        <f>I137-H137</f>
        <v>69</v>
      </c>
      <c r="K137" s="43">
        <f>J137/H137</f>
        <v>1.6227657572906867E-2</v>
      </c>
    </row>
    <row r="138" spans="1:11" x14ac:dyDescent="0.2">
      <c r="A138" s="2"/>
      <c r="B138" s="3" t="s">
        <v>27</v>
      </c>
      <c r="C138" s="9"/>
      <c r="D138">
        <v>8617</v>
      </c>
      <c r="E138">
        <v>8495</v>
      </c>
      <c r="F138" s="26">
        <f>E138-D138</f>
        <v>-122</v>
      </c>
      <c r="G138" s="38">
        <f>F138/D138</f>
        <v>-1.4158059649529998E-2</v>
      </c>
      <c r="H138" s="40">
        <v>4253</v>
      </c>
      <c r="I138" s="40">
        <v>4322</v>
      </c>
      <c r="J138" s="25">
        <f>I138-H138</f>
        <v>69</v>
      </c>
      <c r="K138" s="43">
        <f>J138/H138</f>
        <v>1.6223841993886667E-2</v>
      </c>
    </row>
    <row r="139" spans="1:11" x14ac:dyDescent="0.2">
      <c r="A139" s="2"/>
      <c r="B139" s="3" t="s">
        <v>28</v>
      </c>
      <c r="C139" s="9"/>
      <c r="D139">
        <v>8618</v>
      </c>
      <c r="E139">
        <v>8494</v>
      </c>
      <c r="F139" s="1">
        <f>E139-D139</f>
        <v>-124</v>
      </c>
      <c r="G139" s="39">
        <f>F139/D139</f>
        <v>-1.4388489208633094E-2</v>
      </c>
      <c r="H139" s="40">
        <v>4254</v>
      </c>
      <c r="I139" s="40">
        <v>4322</v>
      </c>
      <c r="J139" s="25">
        <f>I139-H139</f>
        <v>68</v>
      </c>
      <c r="K139" s="43">
        <f>J139/H139</f>
        <v>1.5984955336154207E-2</v>
      </c>
    </row>
    <row r="140" spans="1:11" ht="12" customHeight="1" x14ac:dyDescent="0.2">
      <c r="A140" s="2"/>
      <c r="B140" s="3" t="s">
        <v>29</v>
      </c>
      <c r="C140" s="9"/>
      <c r="D140">
        <v>8615</v>
      </c>
      <c r="E140">
        <v>8496</v>
      </c>
      <c r="F140" s="1">
        <f>E140-D140</f>
        <v>-119</v>
      </c>
      <c r="G140" s="39">
        <f>F140/D140</f>
        <v>-1.3813116656993616E-2</v>
      </c>
      <c r="H140" s="40">
        <v>4254</v>
      </c>
      <c r="I140" s="40">
        <v>4322</v>
      </c>
      <c r="J140" s="25">
        <f>I140-H140</f>
        <v>68</v>
      </c>
      <c r="K140" s="43">
        <f>J140/H140</f>
        <v>1.5984955336154207E-2</v>
      </c>
    </row>
    <row r="141" spans="1:11" x14ac:dyDescent="0.2">
      <c r="A141" s="2"/>
      <c r="B141" s="3"/>
      <c r="C141" s="9"/>
      <c r="F141" s="5"/>
      <c r="G141" s="6"/>
      <c r="J141" s="17"/>
      <c r="K141" s="18"/>
    </row>
    <row r="142" spans="1:11" x14ac:dyDescent="0.2">
      <c r="A142" s="15" t="s">
        <v>20</v>
      </c>
      <c r="B142" s="3" t="s">
        <v>25</v>
      </c>
      <c r="C142" s="14">
        <v>40651</v>
      </c>
      <c r="D142">
        <v>8623</v>
      </c>
      <c r="E142">
        <v>8504</v>
      </c>
      <c r="F142" s="1">
        <f>E142-D142</f>
        <v>-119</v>
      </c>
      <c r="G142" s="39">
        <f>F142/D142</f>
        <v>-1.3800301519192856E-2</v>
      </c>
      <c r="H142" s="22">
        <v>4255</v>
      </c>
      <c r="I142" s="22">
        <v>4324</v>
      </c>
      <c r="J142" s="25">
        <f>I142-H142</f>
        <v>69</v>
      </c>
      <c r="K142" s="43">
        <f>J142/H142</f>
        <v>1.6216216216216217E-2</v>
      </c>
    </row>
    <row r="143" spans="1:11" x14ac:dyDescent="0.2">
      <c r="A143" s="3"/>
      <c r="B143" s="3" t="s">
        <v>26</v>
      </c>
      <c r="C143" s="9"/>
      <c r="D143">
        <v>8630</v>
      </c>
      <c r="E143">
        <v>8504</v>
      </c>
      <c r="F143" s="1">
        <f>E143-D143</f>
        <v>-126</v>
      </c>
      <c r="G143" s="39">
        <f>F143/D143</f>
        <v>-1.4600231749710313E-2</v>
      </c>
      <c r="H143" s="22">
        <v>4255</v>
      </c>
      <c r="I143" s="22">
        <v>4324</v>
      </c>
      <c r="J143" s="24">
        <f>I143-H143</f>
        <v>69</v>
      </c>
      <c r="K143" s="43">
        <f>J143/H143</f>
        <v>1.6216216216216217E-2</v>
      </c>
    </row>
    <row r="144" spans="1:11" x14ac:dyDescent="0.2">
      <c r="A144" s="3"/>
      <c r="B144" s="3" t="s">
        <v>27</v>
      </c>
      <c r="C144" s="9"/>
      <c r="D144">
        <v>8638</v>
      </c>
      <c r="E144">
        <v>8504</v>
      </c>
      <c r="F144" s="1">
        <f>E144-D144</f>
        <v>-134</v>
      </c>
      <c r="G144" s="39">
        <f>F144/D144</f>
        <v>-1.5512850196804815E-2</v>
      </c>
      <c r="H144" s="22">
        <v>4257</v>
      </c>
      <c r="I144" s="22">
        <v>4324</v>
      </c>
      <c r="J144" s="24">
        <f>I144-H144</f>
        <v>67</v>
      </c>
      <c r="K144" s="43">
        <f>J144/H144</f>
        <v>1.5738783180643645E-2</v>
      </c>
    </row>
    <row r="145" spans="1:12" x14ac:dyDescent="0.2">
      <c r="A145" s="2"/>
      <c r="B145" s="3" t="s">
        <v>28</v>
      </c>
      <c r="C145" s="9"/>
      <c r="D145">
        <v>8640</v>
      </c>
      <c r="E145">
        <v>8504</v>
      </c>
      <c r="F145" s="1">
        <f>E145-D145</f>
        <v>-136</v>
      </c>
      <c r="G145" s="39">
        <f>F145/D145</f>
        <v>-1.5740740740740739E-2</v>
      </c>
      <c r="H145" s="22">
        <v>4257</v>
      </c>
      <c r="I145" s="22">
        <v>4324</v>
      </c>
      <c r="J145" s="24">
        <f>I145-H145</f>
        <v>67</v>
      </c>
      <c r="K145" s="43">
        <f>J145/H145</f>
        <v>1.5738783180643645E-2</v>
      </c>
    </row>
    <row r="146" spans="1:12" x14ac:dyDescent="0.2">
      <c r="A146" s="2"/>
      <c r="B146" s="3" t="s">
        <v>29</v>
      </c>
      <c r="C146" s="9"/>
      <c r="D146">
        <v>8642</v>
      </c>
      <c r="E146">
        <v>8504</v>
      </c>
      <c r="F146" s="1">
        <f>E146-D146</f>
        <v>-138</v>
      </c>
      <c r="G146" s="39">
        <f>F146/D146</f>
        <v>-1.5968525804211989E-2</v>
      </c>
      <c r="H146" s="40">
        <v>4257</v>
      </c>
      <c r="I146" s="40">
        <v>4324</v>
      </c>
      <c r="J146" s="24">
        <f>I146-H146</f>
        <v>67</v>
      </c>
      <c r="K146" s="43">
        <f>J146/H146</f>
        <v>1.5738783180643645E-2</v>
      </c>
    </row>
    <row r="147" spans="1:12" ht="12" customHeight="1" x14ac:dyDescent="0.2">
      <c r="A147" s="2"/>
      <c r="B147" s="3"/>
      <c r="C147" s="9"/>
      <c r="F147" s="2"/>
      <c r="G147" s="11"/>
      <c r="J147" s="19"/>
      <c r="K147" s="20"/>
    </row>
    <row r="148" spans="1:12" x14ac:dyDescent="0.2">
      <c r="A148" s="15" t="s">
        <v>21</v>
      </c>
      <c r="B148" s="3" t="s">
        <v>25</v>
      </c>
      <c r="C148" s="14">
        <v>40658</v>
      </c>
      <c r="D148">
        <v>8643</v>
      </c>
      <c r="E148">
        <v>8504</v>
      </c>
      <c r="F148" s="1">
        <f>E148-D148</f>
        <v>-139</v>
      </c>
      <c r="G148" s="39">
        <f>F148/D148</f>
        <v>-1.608237880365614E-2</v>
      </c>
      <c r="H148" s="40">
        <v>4257</v>
      </c>
      <c r="I148" s="40">
        <v>4324</v>
      </c>
      <c r="J148" s="24">
        <f>I148-H148</f>
        <v>67</v>
      </c>
      <c r="K148" s="43">
        <f>J148/H148</f>
        <v>1.5738783180643645E-2</v>
      </c>
    </row>
    <row r="149" spans="1:12" x14ac:dyDescent="0.2">
      <c r="A149" s="3"/>
      <c r="B149" s="3" t="s">
        <v>26</v>
      </c>
      <c r="C149" s="9"/>
      <c r="D149">
        <v>8644</v>
      </c>
      <c r="E149">
        <v>8504</v>
      </c>
      <c r="F149" s="26">
        <f>E149-D149</f>
        <v>-140</v>
      </c>
      <c r="G149" s="38">
        <f>F149/D149</f>
        <v>-1.6196205460434984E-2</v>
      </c>
      <c r="H149" s="40">
        <v>4257</v>
      </c>
      <c r="I149" s="40">
        <v>4324</v>
      </c>
      <c r="J149" s="24">
        <f>I149-H149</f>
        <v>67</v>
      </c>
      <c r="K149" s="39">
        <f>J149/H149</f>
        <v>1.5738783180643645E-2</v>
      </c>
    </row>
    <row r="150" spans="1:12" x14ac:dyDescent="0.2">
      <c r="A150" s="2"/>
      <c r="B150" s="3" t="s">
        <v>27</v>
      </c>
      <c r="C150" s="9"/>
      <c r="D150">
        <v>8646</v>
      </c>
      <c r="E150">
        <v>8503</v>
      </c>
      <c r="F150" s="26">
        <f>E150-D150</f>
        <v>-143</v>
      </c>
      <c r="G150" s="38">
        <f>F150/D150</f>
        <v>-1.653944020356234E-2</v>
      </c>
      <c r="H150" s="40">
        <v>4256</v>
      </c>
      <c r="I150" s="40">
        <v>4324</v>
      </c>
      <c r="J150" s="24">
        <f>I150-H150</f>
        <v>68</v>
      </c>
      <c r="K150" s="39">
        <f>J150/H150</f>
        <v>1.5977443609022556E-2</v>
      </c>
    </row>
    <row r="151" spans="1:12" ht="15" customHeight="1" x14ac:dyDescent="0.2">
      <c r="A151" s="3"/>
      <c r="B151" s="3" t="s">
        <v>28</v>
      </c>
      <c r="C151" s="9"/>
      <c r="D151">
        <v>8646</v>
      </c>
      <c r="E151">
        <v>8505</v>
      </c>
      <c r="F151" s="26">
        <f>E151-D151</f>
        <v>-141</v>
      </c>
      <c r="G151" s="38">
        <f>F151/D151</f>
        <v>-1.6308119361554477E-2</v>
      </c>
      <c r="H151" s="40">
        <v>4256</v>
      </c>
      <c r="I151" s="40">
        <v>4324</v>
      </c>
      <c r="J151" s="25">
        <f>I151-H151</f>
        <v>68</v>
      </c>
      <c r="K151" s="43">
        <f>J151/H151</f>
        <v>1.5977443609022556E-2</v>
      </c>
    </row>
    <row r="152" spans="1:12" x14ac:dyDescent="0.2">
      <c r="A152" s="3"/>
      <c r="B152" s="3" t="s">
        <v>29</v>
      </c>
      <c r="C152" s="8" t="s">
        <v>45</v>
      </c>
      <c r="D152">
        <v>8647</v>
      </c>
      <c r="E152">
        <v>8505</v>
      </c>
      <c r="F152" s="26">
        <f>E152-D152</f>
        <v>-142</v>
      </c>
      <c r="G152" s="38">
        <f>F152/D152</f>
        <v>-1.6421880420955246E-2</v>
      </c>
      <c r="H152" s="40">
        <v>4256</v>
      </c>
      <c r="I152" s="40">
        <v>4323</v>
      </c>
      <c r="J152" s="25">
        <f>I152-H152</f>
        <v>67</v>
      </c>
      <c r="K152" s="43">
        <f>J152/H152</f>
        <v>1.574248120300752E-2</v>
      </c>
    </row>
    <row r="153" spans="1:12" ht="12" customHeight="1" x14ac:dyDescent="0.2">
      <c r="A153" s="3"/>
      <c r="B153" s="3"/>
      <c r="F153" s="26"/>
      <c r="G153" s="38"/>
      <c r="J153" s="25"/>
      <c r="K153" s="43"/>
    </row>
    <row r="154" spans="1:12" x14ac:dyDescent="0.2">
      <c r="A154" s="3"/>
      <c r="B154" s="3"/>
      <c r="C154" s="8"/>
      <c r="F154" s="26"/>
      <c r="G154" s="38"/>
      <c r="J154" s="25"/>
      <c r="K154" s="43"/>
      <c r="L154" s="2"/>
    </row>
    <row r="155" spans="1:12" x14ac:dyDescent="0.2">
      <c r="A155" s="15" t="s">
        <v>22</v>
      </c>
      <c r="B155" s="3" t="s">
        <v>25</v>
      </c>
      <c r="C155" s="28" t="s">
        <v>59</v>
      </c>
      <c r="D155">
        <v>8646</v>
      </c>
      <c r="E155">
        <v>8505</v>
      </c>
      <c r="F155" s="26">
        <f>E155-D155</f>
        <v>-141</v>
      </c>
      <c r="G155" s="38">
        <f>F155/D155</f>
        <v>-1.6308119361554477E-2</v>
      </c>
      <c r="H155" s="40">
        <v>4256</v>
      </c>
      <c r="I155" s="40">
        <v>4323</v>
      </c>
      <c r="J155" s="25">
        <f>I155-H155</f>
        <v>67</v>
      </c>
      <c r="K155" s="43">
        <f>J155/H155</f>
        <v>1.574248120300752E-2</v>
      </c>
    </row>
    <row r="156" spans="1:12" x14ac:dyDescent="0.2">
      <c r="A156" s="3"/>
      <c r="B156" s="3" t="s">
        <v>26</v>
      </c>
      <c r="C156" s="29" t="s">
        <v>39</v>
      </c>
      <c r="D156">
        <v>8646</v>
      </c>
      <c r="E156">
        <v>8505</v>
      </c>
      <c r="F156" s="26">
        <f>E156-D156</f>
        <v>-141</v>
      </c>
      <c r="G156" s="38">
        <f>F156/D156</f>
        <v>-1.6308119361554477E-2</v>
      </c>
      <c r="H156" s="40">
        <v>4256</v>
      </c>
      <c r="I156" s="40">
        <v>4323</v>
      </c>
      <c r="J156" s="25">
        <f>I156-H156</f>
        <v>67</v>
      </c>
      <c r="K156" s="43">
        <f>J156/H156</f>
        <v>1.574248120300752E-2</v>
      </c>
    </row>
    <row r="157" spans="1:12" x14ac:dyDescent="0.2">
      <c r="A157" s="2"/>
      <c r="B157" s="3" t="s">
        <v>27</v>
      </c>
      <c r="C157" s="29" t="s">
        <v>39</v>
      </c>
      <c r="D157">
        <v>8645</v>
      </c>
      <c r="E157">
        <v>8505</v>
      </c>
      <c r="F157" s="26">
        <f>E157-D157</f>
        <v>-140</v>
      </c>
      <c r="G157" s="38">
        <f>F157/D157</f>
        <v>-1.6194331983805668E-2</v>
      </c>
      <c r="H157" s="40">
        <v>4255</v>
      </c>
      <c r="I157" s="40">
        <v>4323</v>
      </c>
      <c r="J157" s="25">
        <f>I157-H157</f>
        <v>68</v>
      </c>
      <c r="K157" s="43">
        <f>J157/H157</f>
        <v>1.5981198589894243E-2</v>
      </c>
    </row>
    <row r="158" spans="1:12" x14ac:dyDescent="0.2">
      <c r="A158" s="2"/>
      <c r="B158" s="3" t="s">
        <v>28</v>
      </c>
      <c r="C158" s="29" t="s">
        <v>39</v>
      </c>
      <c r="D158">
        <v>8645</v>
      </c>
      <c r="F158" s="26"/>
      <c r="G158" s="38"/>
      <c r="H158" s="40">
        <v>4255</v>
      </c>
      <c r="J158" s="25"/>
      <c r="K158" s="43"/>
    </row>
    <row r="159" spans="1:12" x14ac:dyDescent="0.2">
      <c r="A159" s="2"/>
      <c r="B159" s="3" t="s">
        <v>29</v>
      </c>
      <c r="C159" s="29" t="s">
        <v>39</v>
      </c>
      <c r="F159" s="63"/>
      <c r="G159" s="38"/>
      <c r="J159" s="24"/>
      <c r="K159" s="39"/>
    </row>
    <row r="160" spans="1:12" x14ac:dyDescent="0.2">
      <c r="A160" s="8"/>
      <c r="B160" s="2"/>
      <c r="C160" s="8"/>
      <c r="F160" s="2"/>
      <c r="G160" s="11"/>
      <c r="J160" s="19"/>
      <c r="K160" s="20"/>
    </row>
    <row r="161" spans="1:11" x14ac:dyDescent="0.2">
      <c r="A161" s="3" t="s">
        <v>30</v>
      </c>
      <c r="B161" s="3" t="s">
        <v>25</v>
      </c>
      <c r="C161" s="28">
        <v>40672</v>
      </c>
      <c r="F161" s="26"/>
      <c r="G161" s="38"/>
      <c r="J161" s="26"/>
      <c r="K161" s="38"/>
    </row>
    <row r="162" spans="1:11" x14ac:dyDescent="0.2">
      <c r="A162" s="2"/>
      <c r="B162" s="32" t="s">
        <v>26</v>
      </c>
      <c r="C162" s="29"/>
      <c r="F162" s="26"/>
      <c r="G162" s="38"/>
      <c r="J162" s="26"/>
      <c r="K162" s="38"/>
    </row>
    <row r="163" spans="1:11" x14ac:dyDescent="0.2">
      <c r="A163" s="2"/>
      <c r="B163" s="32" t="s">
        <v>27</v>
      </c>
      <c r="C163" s="29"/>
      <c r="F163" s="26"/>
      <c r="G163" s="38"/>
      <c r="J163" s="26"/>
      <c r="K163" s="38"/>
    </row>
    <row r="164" spans="1:11" x14ac:dyDescent="0.2">
      <c r="A164" s="2"/>
      <c r="B164" s="32" t="s">
        <v>28</v>
      </c>
      <c r="C164" s="29"/>
      <c r="F164" s="26"/>
      <c r="G164" s="38"/>
      <c r="J164" s="25"/>
      <c r="K164" s="43"/>
    </row>
    <row r="165" spans="1:11" x14ac:dyDescent="0.2">
      <c r="A165" s="34"/>
      <c r="B165" s="32" t="s">
        <v>29</v>
      </c>
      <c r="C165" s="28"/>
      <c r="D165" s="64" t="s">
        <v>50</v>
      </c>
      <c r="E165" s="64"/>
      <c r="F165" s="64"/>
      <c r="G165" s="64"/>
      <c r="J165" s="25"/>
      <c r="K165" s="43"/>
    </row>
    <row r="166" spans="1:11" x14ac:dyDescent="0.2">
      <c r="A166" s="2"/>
      <c r="B166" s="2"/>
      <c r="C166" s="2"/>
      <c r="E166" s="2"/>
      <c r="F166" s="45"/>
      <c r="G166" s="46"/>
      <c r="H166" s="27"/>
      <c r="J166" s="2"/>
      <c r="K166" s="2"/>
    </row>
    <row r="167" spans="1:11" x14ac:dyDescent="0.2">
      <c r="A167" s="3"/>
      <c r="B167" s="3"/>
      <c r="C167" s="14"/>
      <c r="E167" s="2"/>
      <c r="F167" s="2"/>
      <c r="G167" s="2"/>
      <c r="H167" s="27"/>
      <c r="J167" s="2"/>
      <c r="K167" s="2"/>
    </row>
    <row r="168" spans="1:11" x14ac:dyDescent="0.2">
      <c r="B168" s="35"/>
      <c r="H168" s="27"/>
    </row>
    <row r="169" spans="1:11" x14ac:dyDescent="0.2">
      <c r="B169" s="35"/>
    </row>
    <row r="170" spans="1:11" x14ac:dyDescent="0.2">
      <c r="B170" s="35"/>
      <c r="H170" s="64"/>
    </row>
    <row r="171" spans="1:11" x14ac:dyDescent="0.2">
      <c r="B171" s="35"/>
      <c r="C171" s="51"/>
      <c r="E171" s="64"/>
      <c r="F171" s="64"/>
      <c r="G171" s="64"/>
      <c r="H171" s="46"/>
    </row>
    <row r="172" spans="1:11" x14ac:dyDescent="0.2">
      <c r="H172" s="2"/>
    </row>
    <row r="173" spans="1:11" x14ac:dyDescent="0.2">
      <c r="C173" s="50"/>
      <c r="E173" s="52"/>
    </row>
  </sheetData>
  <mergeCells count="1">
    <mergeCell ref="A26:C26"/>
  </mergeCells>
  <phoneticPr fontId="0" type="noConversion"/>
  <printOptions gridLines="1" gridLinesSet="0"/>
  <pageMargins left="0.26" right="0.3" top="0.7" bottom="0.7" header="0.4" footer="0.4"/>
  <pageSetup orientation="portrait" horizontalDpi="300" verticalDpi="300" r:id="rId1"/>
  <headerFooter alignWithMargins="0">
    <oddHeader>&amp;CDaily Comparisons - Spring '10 vs Spring '11.xls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Spring 99</vt:lpstr>
      <vt:lpstr>'Spring 99'!Print_Area</vt:lpstr>
      <vt:lpstr>'Spring 99'!Print_Titles</vt:lpstr>
    </vt:vector>
  </TitlesOfParts>
  <Company>VWCC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VWCC</dc:creator>
  <cp:lastModifiedBy>vwlastf</cp:lastModifiedBy>
  <cp:lastPrinted>2011-05-05T12:34:38Z</cp:lastPrinted>
  <dcterms:created xsi:type="dcterms:W3CDTF">1999-07-29T17:55:34Z</dcterms:created>
  <dcterms:modified xsi:type="dcterms:W3CDTF">2011-11-14T14:34:44Z</dcterms:modified>
</cp:coreProperties>
</file>