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8460" windowHeight="4500"/>
  </bookViews>
  <sheets>
    <sheet name="Spring 13" sheetId="1" r:id="rId1"/>
  </sheets>
  <definedNames>
    <definedName name="_xlnm.Print_Area" localSheetId="0">'Spring 13'!$A$2:$L$165</definedName>
    <definedName name="_xlnm.Print_Titles" localSheetId="0">'Spring 13'!$1:$2</definedName>
  </definedNames>
  <calcPr calcId="145621"/>
</workbook>
</file>

<file path=xl/calcChain.xml><?xml version="1.0" encoding="utf-8"?>
<calcChain xmlns="http://schemas.openxmlformats.org/spreadsheetml/2006/main">
  <c r="K154" i="1" l="1"/>
  <c r="J154" i="1"/>
  <c r="G154" i="1"/>
  <c r="F154" i="1"/>
  <c r="F153" i="1"/>
  <c r="J149" i="1" l="1"/>
  <c r="K149" i="1" s="1"/>
  <c r="F149" i="1"/>
  <c r="G149" i="1"/>
  <c r="K153" i="1" l="1"/>
  <c r="J153" i="1"/>
  <c r="G153" i="1"/>
  <c r="K152" i="1" l="1"/>
  <c r="J152" i="1"/>
  <c r="G152" i="1"/>
  <c r="F152" i="1"/>
  <c r="J148" i="1" l="1"/>
  <c r="K148" i="1" s="1"/>
  <c r="F148" i="1"/>
  <c r="G148" i="1"/>
  <c r="J147" i="1" l="1"/>
  <c r="K147" i="1" s="1"/>
  <c r="F147" i="1"/>
  <c r="G147" i="1" s="1"/>
  <c r="J146" i="1" l="1"/>
  <c r="K146" i="1" s="1"/>
  <c r="F146" i="1"/>
  <c r="G146" i="1"/>
  <c r="J145" i="1" l="1"/>
  <c r="K145" i="1"/>
  <c r="F145" i="1"/>
  <c r="G145" i="1"/>
  <c r="J143" i="1" l="1"/>
  <c r="K143" i="1"/>
  <c r="F143" i="1"/>
  <c r="G143" i="1"/>
  <c r="K142" i="1" l="1"/>
  <c r="J142" i="1"/>
  <c r="F142" i="1"/>
  <c r="G142" i="1"/>
  <c r="J141" i="1" l="1"/>
  <c r="K141" i="1" s="1"/>
  <c r="F141" i="1"/>
  <c r="G141" i="1" s="1"/>
  <c r="J140" i="1" l="1"/>
  <c r="K140" i="1" s="1"/>
  <c r="F140" i="1"/>
  <c r="G140" i="1" s="1"/>
  <c r="K139" i="1" l="1"/>
  <c r="J139" i="1"/>
  <c r="F139" i="1"/>
  <c r="G139" i="1" s="1"/>
  <c r="K137" i="1" l="1"/>
  <c r="J137" i="1"/>
  <c r="F137" i="1"/>
  <c r="G137" i="1"/>
  <c r="J136" i="1" l="1"/>
  <c r="K136" i="1"/>
  <c r="F136" i="1"/>
  <c r="G136" i="1"/>
  <c r="J135" i="1" l="1"/>
  <c r="K135" i="1" s="1"/>
  <c r="F135" i="1"/>
  <c r="G135" i="1"/>
  <c r="J134" i="1" l="1"/>
  <c r="K134" i="1" s="1"/>
  <c r="F134" i="1"/>
  <c r="G134" i="1"/>
  <c r="K133" i="1" l="1"/>
  <c r="J133" i="1"/>
  <c r="F133" i="1"/>
  <c r="G133" i="1" s="1"/>
  <c r="J131" i="1" l="1"/>
  <c r="K131" i="1" s="1"/>
  <c r="F131" i="1"/>
  <c r="G131" i="1"/>
  <c r="J130" i="1" l="1"/>
  <c r="K130" i="1" s="1"/>
  <c r="F130" i="1"/>
  <c r="G130" i="1"/>
  <c r="J129" i="1" l="1"/>
  <c r="K129" i="1"/>
  <c r="F129" i="1"/>
  <c r="G129" i="1"/>
  <c r="J128" i="1" l="1"/>
  <c r="K128" i="1"/>
  <c r="F128" i="1"/>
  <c r="G128" i="1"/>
  <c r="K127" i="1" l="1"/>
  <c r="J127" i="1"/>
  <c r="F127" i="1"/>
  <c r="G127" i="1" s="1"/>
  <c r="J125" i="1" l="1"/>
  <c r="K125" i="1" s="1"/>
  <c r="F125" i="1"/>
  <c r="G125" i="1"/>
  <c r="K124" i="1" l="1"/>
  <c r="J124" i="1"/>
  <c r="G124" i="1"/>
  <c r="F124" i="1"/>
  <c r="K123" i="1" l="1"/>
  <c r="J123" i="1"/>
  <c r="F123" i="1"/>
  <c r="G123" i="1" s="1"/>
  <c r="K122" i="1" l="1"/>
  <c r="J122" i="1"/>
  <c r="F122" i="1"/>
  <c r="G122" i="1" s="1"/>
  <c r="K121" i="1" l="1"/>
  <c r="J121" i="1"/>
  <c r="F121" i="1"/>
  <c r="G121" i="1" s="1"/>
  <c r="J118" i="1" l="1"/>
  <c r="K118" i="1" s="1"/>
  <c r="F118" i="1"/>
  <c r="G118" i="1" s="1"/>
  <c r="J117" i="1" l="1"/>
  <c r="K117" i="1" s="1"/>
  <c r="F117" i="1"/>
  <c r="G117" i="1"/>
  <c r="K116" i="1" l="1"/>
  <c r="J116" i="1"/>
  <c r="F116" i="1"/>
  <c r="G116" i="1" s="1"/>
  <c r="K115" i="1" l="1"/>
  <c r="J115" i="1"/>
  <c r="F115" i="1"/>
  <c r="G115" i="1" s="1"/>
  <c r="J113" i="1" l="1"/>
  <c r="K113" i="1" s="1"/>
  <c r="F113" i="1"/>
  <c r="G113" i="1" s="1"/>
  <c r="J112" i="1" l="1"/>
  <c r="K112" i="1" s="1"/>
  <c r="F112" i="1"/>
  <c r="G112" i="1" s="1"/>
  <c r="J111" i="1" l="1"/>
  <c r="K111" i="1" s="1"/>
  <c r="F111" i="1"/>
  <c r="G111" i="1" s="1"/>
  <c r="J110" i="1" l="1"/>
  <c r="K110" i="1" s="1"/>
  <c r="F110" i="1"/>
  <c r="G110" i="1" s="1"/>
  <c r="J109" i="1" l="1"/>
  <c r="K109" i="1" s="1"/>
  <c r="F109" i="1"/>
  <c r="G109" i="1" s="1"/>
  <c r="K107" i="1" l="1"/>
  <c r="J107" i="1"/>
  <c r="F107" i="1"/>
  <c r="G107" i="1" s="1"/>
  <c r="K106" i="1" l="1"/>
  <c r="J106" i="1"/>
  <c r="G106" i="1"/>
  <c r="F106" i="1"/>
  <c r="J105" i="1" l="1"/>
  <c r="K105" i="1" s="1"/>
  <c r="F105" i="1"/>
  <c r="G105" i="1" s="1"/>
  <c r="K103" i="1" l="1"/>
  <c r="J103" i="1"/>
  <c r="F103" i="1"/>
  <c r="G103" i="1" s="1"/>
  <c r="J101" i="1" l="1"/>
  <c r="K101" i="1" s="1"/>
  <c r="F101" i="1"/>
  <c r="G101" i="1"/>
  <c r="J100" i="1" l="1"/>
  <c r="K100" i="1" s="1"/>
  <c r="F100" i="1"/>
  <c r="G100" i="1"/>
  <c r="K99" i="1" l="1"/>
  <c r="J99" i="1"/>
  <c r="G99" i="1"/>
  <c r="F99" i="1"/>
  <c r="K98" i="1" l="1"/>
  <c r="J98" i="1"/>
  <c r="G98" i="1"/>
  <c r="F98" i="1"/>
  <c r="K97" i="1" l="1"/>
  <c r="J97" i="1"/>
  <c r="F97" i="1"/>
  <c r="G97" i="1" s="1"/>
  <c r="J95" i="1" l="1"/>
  <c r="K95" i="1" s="1"/>
  <c r="F95" i="1"/>
  <c r="G95" i="1" s="1"/>
  <c r="J93" i="1" l="1"/>
  <c r="K93" i="1" s="1"/>
  <c r="F93" i="1"/>
  <c r="G93" i="1"/>
  <c r="K92" i="1" l="1"/>
  <c r="J92" i="1"/>
  <c r="G92" i="1"/>
  <c r="F92" i="1"/>
  <c r="K91" i="1" l="1"/>
  <c r="J91" i="1"/>
  <c r="F91" i="1"/>
  <c r="G91" i="1" s="1"/>
  <c r="J89" i="1" l="1"/>
  <c r="K89" i="1" s="1"/>
  <c r="F89" i="1"/>
  <c r="G89" i="1"/>
  <c r="J88" i="1" l="1"/>
  <c r="K88" i="1" s="1"/>
  <c r="F88" i="1"/>
  <c r="G88" i="1"/>
  <c r="J87" i="1" l="1"/>
  <c r="K87" i="1" s="1"/>
  <c r="F87" i="1"/>
  <c r="G87" i="1" s="1"/>
  <c r="K86" i="1" l="1"/>
  <c r="J86" i="1"/>
  <c r="F86" i="1"/>
  <c r="G86" i="1" s="1"/>
  <c r="K85" i="1" l="1"/>
  <c r="J85" i="1"/>
  <c r="F85" i="1"/>
  <c r="G85" i="1" s="1"/>
  <c r="K83" i="1" l="1"/>
  <c r="J83" i="1"/>
  <c r="F83" i="1"/>
  <c r="G83" i="1" s="1"/>
  <c r="J81" i="1" l="1"/>
  <c r="K81" i="1" s="1"/>
  <c r="F81" i="1"/>
  <c r="G81" i="1"/>
  <c r="J80" i="1" l="1"/>
  <c r="K80" i="1" s="1"/>
  <c r="F80" i="1"/>
  <c r="G80" i="1"/>
  <c r="K79" i="1" l="1"/>
  <c r="J79" i="1"/>
  <c r="F79" i="1"/>
  <c r="G79" i="1" s="1"/>
  <c r="J77" i="1" l="1"/>
  <c r="K77" i="1" s="1"/>
  <c r="F77" i="1"/>
  <c r="G77" i="1"/>
  <c r="J76" i="1" l="1"/>
  <c r="K76" i="1" s="1"/>
  <c r="F76" i="1"/>
  <c r="G76" i="1"/>
  <c r="K75" i="1" l="1"/>
  <c r="J75" i="1"/>
  <c r="F75" i="1"/>
  <c r="G75" i="1" s="1"/>
  <c r="K74" i="1" l="1"/>
  <c r="J74" i="1"/>
  <c r="F74" i="1"/>
  <c r="G74" i="1" s="1"/>
  <c r="K73" i="1" l="1"/>
  <c r="J73" i="1"/>
  <c r="F73" i="1"/>
  <c r="G73" i="1" s="1"/>
  <c r="J71" i="1" l="1"/>
  <c r="K71" i="1" s="1"/>
  <c r="F71" i="1"/>
  <c r="G71" i="1" s="1"/>
  <c r="K69" i="1" l="1"/>
  <c r="J69" i="1"/>
  <c r="F69" i="1"/>
  <c r="G69" i="1" s="1"/>
  <c r="K68" i="1" l="1"/>
  <c r="J68" i="1"/>
  <c r="F68" i="1"/>
  <c r="G68" i="1" s="1"/>
  <c r="K67" i="1" l="1"/>
  <c r="J67" i="1"/>
  <c r="F67" i="1"/>
  <c r="G67" i="1" s="1"/>
  <c r="K65" i="1" l="1"/>
  <c r="J65" i="1"/>
  <c r="F65" i="1"/>
  <c r="G65" i="1" s="1"/>
  <c r="K63" i="1" l="1"/>
  <c r="J63" i="1"/>
  <c r="F63" i="1"/>
  <c r="G63" i="1" s="1"/>
  <c r="K62" i="1" l="1"/>
  <c r="J62" i="1"/>
  <c r="F62" i="1"/>
  <c r="G62" i="1" s="1"/>
  <c r="K61" i="1" l="1"/>
  <c r="J61" i="1"/>
  <c r="F61" i="1"/>
  <c r="G61" i="1" s="1"/>
  <c r="J57" i="1" l="1"/>
  <c r="K57" i="1" s="1"/>
  <c r="F57" i="1"/>
  <c r="G57" i="1"/>
  <c r="J56" i="1" l="1"/>
  <c r="K56" i="1"/>
  <c r="F56" i="1"/>
  <c r="G56" i="1"/>
  <c r="J55" i="1" l="1"/>
  <c r="K55" i="1" s="1"/>
  <c r="F55" i="1"/>
  <c r="G55" i="1"/>
  <c r="J54" i="1" l="1"/>
  <c r="K54" i="1" s="1"/>
  <c r="F54" i="1"/>
  <c r="G54" i="1" s="1"/>
  <c r="K53" i="1" l="1"/>
  <c r="J53" i="1"/>
  <c r="F53" i="1"/>
  <c r="G53" i="1" s="1"/>
  <c r="K51" i="1" l="1"/>
  <c r="J51" i="1"/>
  <c r="F51" i="1"/>
  <c r="G51" i="1" s="1"/>
  <c r="K50" i="1" l="1"/>
  <c r="J50" i="1"/>
  <c r="F50" i="1"/>
  <c r="G50" i="1" s="1"/>
  <c r="K49" i="1" l="1"/>
  <c r="J49" i="1"/>
  <c r="F49" i="1"/>
  <c r="G49" i="1" s="1"/>
  <c r="K48" i="1" l="1"/>
  <c r="J48" i="1"/>
  <c r="F48" i="1"/>
  <c r="G48" i="1" s="1"/>
  <c r="K37" i="1" l="1"/>
  <c r="J37" i="1"/>
  <c r="F37" i="1"/>
  <c r="G37" i="1" s="1"/>
  <c r="K36" i="1" l="1"/>
  <c r="J36" i="1"/>
  <c r="F36" i="1"/>
  <c r="G36" i="1"/>
  <c r="K35" i="1" l="1"/>
  <c r="J35" i="1"/>
  <c r="F35" i="1"/>
  <c r="G35" i="1" s="1"/>
  <c r="J33" i="1" l="1"/>
  <c r="K33" i="1" s="1"/>
  <c r="F33" i="1"/>
  <c r="G33" i="1" s="1"/>
  <c r="J32" i="1" l="1"/>
  <c r="K32" i="1"/>
  <c r="F32" i="1"/>
  <c r="G32" i="1"/>
  <c r="J31" i="1" l="1"/>
  <c r="K31" i="1" s="1"/>
  <c r="F31" i="1"/>
  <c r="G31" i="1"/>
  <c r="F30" i="1" l="1"/>
  <c r="F29" i="1"/>
  <c r="F27" i="1"/>
  <c r="F26" i="1"/>
  <c r="F25" i="1"/>
  <c r="F24" i="1"/>
  <c r="F23" i="1"/>
  <c r="F21" i="1"/>
  <c r="F20" i="1"/>
  <c r="F19" i="1"/>
  <c r="F18" i="1"/>
  <c r="F17" i="1"/>
  <c r="J30" i="1" l="1"/>
  <c r="K30" i="1" s="1"/>
  <c r="G30" i="1"/>
  <c r="J29" i="1" l="1"/>
  <c r="K29" i="1"/>
  <c r="G29" i="1"/>
  <c r="J27" i="1" l="1"/>
  <c r="K27" i="1" s="1"/>
  <c r="G27" i="1"/>
  <c r="J26" i="1" l="1"/>
  <c r="K26" i="1" s="1"/>
  <c r="G26" i="1"/>
  <c r="G25" i="1" l="1"/>
  <c r="K25" i="1"/>
  <c r="J25" i="1"/>
  <c r="J24" i="1" l="1"/>
  <c r="K24" i="1" s="1"/>
  <c r="G24" i="1"/>
  <c r="K23" i="1" l="1"/>
  <c r="J23" i="1"/>
  <c r="G23" i="1"/>
  <c r="J21" i="1" l="1"/>
  <c r="K21" i="1" s="1"/>
  <c r="G21" i="1"/>
  <c r="K20" i="1" l="1"/>
  <c r="J20" i="1"/>
  <c r="G20" i="1"/>
  <c r="J19" i="1" l="1"/>
  <c r="K19" i="1" s="1"/>
  <c r="G19" i="1"/>
  <c r="K18" i="1" l="1"/>
  <c r="J18" i="1"/>
  <c r="G18" i="1"/>
  <c r="K17" i="1" l="1"/>
  <c r="J17" i="1"/>
  <c r="G17" i="1"/>
  <c r="K11" i="1" l="1"/>
  <c r="J11" i="1"/>
  <c r="G11" i="1"/>
  <c r="F11" i="1"/>
  <c r="J9" i="1" l="1"/>
  <c r="K9" i="1" s="1"/>
  <c r="F9" i="1"/>
  <c r="G9" i="1"/>
  <c r="K8" i="1" l="1"/>
  <c r="J8" i="1"/>
  <c r="F8" i="1"/>
  <c r="G8" i="1" s="1"/>
  <c r="K7" i="1" l="1"/>
  <c r="J7" i="1"/>
  <c r="F7" i="1"/>
  <c r="G7" i="1" s="1"/>
  <c r="K6" i="1" l="1"/>
  <c r="J6" i="1"/>
  <c r="F6" i="1"/>
  <c r="G6" i="1" s="1"/>
  <c r="K5" i="1" l="1"/>
  <c r="J5" i="1"/>
  <c r="F5" i="1"/>
  <c r="G5" i="1" s="1"/>
  <c r="K4" i="1" l="1"/>
  <c r="J4" i="1"/>
  <c r="G4" i="1"/>
  <c r="F4" i="1"/>
</calcChain>
</file>

<file path=xl/sharedStrings.xml><?xml version="1.0" encoding="utf-8"?>
<sst xmlns="http://schemas.openxmlformats.org/spreadsheetml/2006/main" count="212" uniqueCount="61">
  <si>
    <t xml:space="preserve"> </t>
  </si>
  <si>
    <t>Date</t>
  </si>
  <si>
    <t>FTES</t>
  </si>
  <si>
    <t>Week 3</t>
  </si>
  <si>
    <t>Week 5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</si>
  <si>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</si>
  <si>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</si>
  <si>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</si>
  <si>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</si>
  <si>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</si>
  <si>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</si>
  <si>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</si>
  <si>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</si>
  <si>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</si>
  <si>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</si>
  <si>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</si>
  <si>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19</t>
  </si>
  <si>
    <t>Week 20</t>
  </si>
  <si>
    <t>Week 21</t>
  </si>
  <si>
    <t>Week 22</t>
  </si>
  <si>
    <t>Week 23</t>
  </si>
  <si>
    <t>Week 24</t>
  </si>
  <si>
    <t>Week 25</t>
  </si>
  <si>
    <t>Change</t>
  </si>
  <si>
    <t>% Change</t>
  </si>
  <si>
    <t>M</t>
  </si>
  <si>
    <t>T</t>
  </si>
  <si>
    <t>W</t>
  </si>
  <si>
    <t>R</t>
  </si>
  <si>
    <t>F</t>
  </si>
  <si>
    <t>Week 26</t>
  </si>
  <si>
    <t>HD CNT.</t>
  </si>
  <si>
    <t>Thanksgiving Holiday</t>
  </si>
  <si>
    <t>Spring Break</t>
  </si>
  <si>
    <t>Closed</t>
  </si>
  <si>
    <t>Week 2</t>
  </si>
  <si>
    <t>Week 1</t>
  </si>
  <si>
    <t xml:space="preserve"> Week 4</t>
  </si>
  <si>
    <t>Week 6</t>
  </si>
  <si>
    <t>Final Exams</t>
  </si>
  <si>
    <t>Wthdrw No Grd Pent</t>
  </si>
  <si>
    <t>No Day/Night Classes</t>
  </si>
  <si>
    <t>Christmas Holiday</t>
  </si>
  <si>
    <t>Lst day Apply Sp. Grad.</t>
  </si>
  <si>
    <t>Week 18</t>
  </si>
  <si>
    <t>Midnight - 8:11 am</t>
  </si>
  <si>
    <t>Spr '12</t>
  </si>
  <si>
    <t>Spr '13</t>
  </si>
  <si>
    <t>Regist. Bgns   12-Nov.</t>
  </si>
  <si>
    <t>No Night Classes</t>
  </si>
  <si>
    <t>Thanksgiving     22-Nov</t>
  </si>
  <si>
    <t>Christmas Hol    24-Dec</t>
  </si>
  <si>
    <t>Classes Bgn       7-Jan</t>
  </si>
  <si>
    <t>Lst day Reg/Add Class  13-Jan</t>
  </si>
  <si>
    <t>Spring Break        4-Mar</t>
  </si>
  <si>
    <t>Last day class 27-Apr</t>
  </si>
  <si>
    <t>Final Exams       29-Apr</t>
  </si>
  <si>
    <t>Commencement</t>
  </si>
  <si>
    <t>Inclement Weather</t>
  </si>
  <si>
    <t>Lst day drop recv rfd/Incl wthr</t>
  </si>
  <si>
    <t>Spring Break/Inclement Weather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</si>
</sst>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7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Border="1"/>
    <xf numFmtId="15" fontId="2" fillId="0" borderId="0" xfId="0" applyNumberFormat="1" applyFont="1" applyBorder="1"/>
    <xf numFmtId="165" fontId="0" fillId="0" borderId="0" xfId="1" applyNumberFormat="1" applyFont="1" applyBorder="1"/>
    <xf numFmtId="164" fontId="0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2" fillId="0" borderId="0" xfId="0" applyNumberFormat="1" applyFont="1" applyBorder="1"/>
    <xf numFmtId="164" fontId="0" fillId="0" borderId="0" xfId="2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16" fontId="3" fillId="0" borderId="0" xfId="0" applyNumberFormat="1" applyFont="1" applyBorder="1"/>
    <xf numFmtId="0" fontId="6" fillId="0" borderId="0" xfId="0" applyFont="1" applyBorder="1"/>
    <xf numFmtId="16" fontId="2" fillId="0" borderId="0" xfId="0" applyNumberFormat="1" applyFont="1" applyBorder="1" applyAlignment="1">
      <alignment horizontal="right"/>
    </xf>
    <xf numFmtId="165" fontId="4" fillId="0" borderId="0" xfId="1" applyNumberFormat="1" applyFont="1" applyBorder="1"/>
    <xf numFmtId="164" fontId="4" fillId="0" borderId="0" xfId="2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ill="1" applyBorder="1"/>
    <xf numFmtId="1" fontId="0" fillId="0" borderId="0" xfId="1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4" fillId="0" borderId="0" xfId="1" applyNumberFormat="1" applyFont="1" applyBorder="1"/>
    <xf numFmtId="1" fontId="0" fillId="0" borderId="0" xfId="1" applyNumberFormat="1" applyFont="1" applyBorder="1"/>
    <xf numFmtId="0" fontId="0" fillId="0" borderId="0" xfId="0" applyFont="1" applyFill="1" applyBorder="1"/>
    <xf numFmtId="16" fontId="3" fillId="0" borderId="0" xfId="0" applyNumberFormat="1" applyFont="1" applyBorder="1" applyAlignment="1">
      <alignment horizontal="right"/>
    </xf>
    <xf numFmtId="16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NumberFormat="1" applyAlignment="1">
      <alignment horizontal="right"/>
    </xf>
    <xf numFmtId="0" fontId="2" fillId="0" borderId="0" xfId="0" applyFont="1" applyFill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/>
    <xf numFmtId="1" fontId="4" fillId="0" borderId="0" xfId="1" applyNumberFormat="1" applyFont="1" applyFill="1" applyBorder="1" applyAlignment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1" fillId="0" borderId="0" xfId="0" applyFont="1" applyFill="1" applyBorder="1"/>
    <xf numFmtId="1" fontId="1" fillId="0" borderId="0" xfId="1" applyNumberFormat="1" applyFont="1" applyBorder="1"/>
    <xf numFmtId="164" fontId="4" fillId="0" borderId="0" xfId="2" applyNumberFormat="1" applyFont="1" applyBorder="1" applyAlignment="1">
      <alignment horizontal="right"/>
    </xf>
    <xf numFmtId="16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" fontId="0" fillId="0" borderId="0" xfId="0" applyNumberFormat="1"/>
    <xf numFmtId="16" fontId="3" fillId="0" borderId="0" xfId="0" applyNumberFormat="1" applyFont="1"/>
    <xf numFmtId="0" fontId="0" fillId="0" borderId="0" xfId="0" applyAlignment="1">
      <alignment horizontal="center"/>
    </xf>
    <xf numFmtId="16" fontId="3" fillId="0" borderId="0" xfId="0" applyNumberFormat="1" applyFont="1" applyBorder="1" applyAlignment="1">
      <alignment horizontal="left"/>
    </xf>
    <xf numFmtId="165" fontId="0" fillId="0" borderId="0" xfId="1" applyNumberFormat="1" applyFont="1" applyFill="1" applyBorder="1" applyAlignment="1"/>
    <xf numFmtId="164" fontId="0" fillId="0" borderId="0" xfId="2" applyNumberFormat="1" applyFont="1" applyFill="1" applyBorder="1" applyAlignment="1"/>
    <xf numFmtId="164" fontId="0" fillId="0" borderId="0" xfId="2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4" fontId="0" fillId="0" borderId="0" xfId="2" applyNumberFormat="1" applyFont="1" applyAlignment="1"/>
    <xf numFmtId="164" fontId="0" fillId="0" borderId="0" xfId="2" applyNumberFormat="1" applyFont="1" applyBorder="1" applyAlignment="1"/>
    <xf numFmtId="164" fontId="1" fillId="0" borderId="0" xfId="1" applyNumberFormat="1" applyFont="1" applyBorder="1" applyAlignment="1">
      <alignment horizontal="right"/>
    </xf>
    <xf numFmtId="1" fontId="1" fillId="0" borderId="0" xfId="1" applyNumberFormat="1" applyFont="1" applyFill="1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1" fontId="0" fillId="0" borderId="0" xfId="1" applyNumberFormat="1" applyFont="1" applyBorder="1" applyAlignment="1">
      <alignment horizontal="center"/>
    </xf>
    <xf numFmtId="15" fontId="5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" fontId="0" fillId="0" borderId="0" xfId="1" applyNumberFormat="1" applyFont="1" applyFill="1" applyBorder="1" applyAlignment="1"/>
    <xf numFmtId="1" fontId="0" fillId="0" borderId="0" xfId="0" applyNumberFormat="1" applyBorder="1" applyAlignment="1"/>
    <xf numFmtId="1" fontId="0" fillId="0" borderId="0" xfId="0" applyNumberFormat="1"/>
    <xf numFmtId="1" fontId="0" fillId="0" borderId="0" xfId="1" applyNumberFormat="1" applyFont="1" applyBorder="1" applyAlignment="1">
      <alignment horizontal="left"/>
    </xf>
    <xf numFmtId="1" fontId="12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1" fontId="0" fillId="0" borderId="0" xfId="1" applyNumberFormat="1" applyFont="1" applyFill="1" applyBorder="1"/>
    <xf numFmtId="1" fontId="4" fillId="0" borderId="0" xfId="1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5" fontId="13" fillId="0" borderId="0" xfId="0" applyNumberFormat="1" applyFont="1" applyBorder="1" applyAlignment="1">
      <alignment horizontal="center" vertical="top"/>
    </xf>
    <xf numFmtId="15" fontId="5" fillId="0" borderId="0" xfId="0" applyNumberFormat="1" applyFont="1" applyBorder="1" applyAlignment="1">
      <alignment horizontal="center" vertical="top"/>
    </xf>
  </cellXfs>
  <cellStyles count="4">
    <cellStyle name="Comma" xfId="1" builtinId="3"/>
    <cellStyle name="Normal" xfId="0" builtinId="0"/>
    <cellStyle name="Percent" xfId="2" builtinId="5"/>
    <cellStyle name="PSIn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zoomScaleNormal="100" workbookViewId="0">
      <pane ySplit="1" topLeftCell="A137" activePane="bottomLeft" state="frozen"/>
      <selection pane="bottomLeft" activeCell="J158" sqref="J158"/>
    </sheetView>
  </sheetViews>
  <sheetFormatPr defaultRowHeight="12.75" x14ac:dyDescent="0.2"/>
  <cols>
    <col min="1" max="1" width="6.5703125" customWidth="1"/>
    <col min="2" max="2" width="2.140625" customWidth="1"/>
    <col min="3" max="3" width="26" customWidth="1"/>
    <col min="4" max="5" width="7.28515625" customWidth="1"/>
    <col min="6" max="6" width="7.42578125" style="72" customWidth="1"/>
    <col min="7" max="9" width="8" customWidth="1"/>
    <col min="10" max="10" width="7.28515625" customWidth="1"/>
    <col min="11" max="11" width="9.42578125" customWidth="1"/>
    <col min="12" max="12" width="10.140625" customWidth="1"/>
  </cols>
  <sheetData>
    <row r="1" spans="1:11" x14ac:dyDescent="0.2">
      <c r="A1" s="2"/>
      <c r="B1" s="2"/>
      <c r="C1" s="7" t="s">
        <v>1</v>
      </c>
      <c r="D1" s="7" t="s">
        <v>31</v>
      </c>
      <c r="E1" s="7" t="s">
        <v>31</v>
      </c>
      <c r="F1" s="65" t="s">
        <v>31</v>
      </c>
      <c r="G1" s="7" t="s">
        <v>31</v>
      </c>
      <c r="H1" s="7" t="s">
        <v>2</v>
      </c>
      <c r="I1" s="7" t="s">
        <v>2</v>
      </c>
      <c r="J1" s="7" t="s">
        <v>2</v>
      </c>
      <c r="K1" s="7" t="s">
        <v>2</v>
      </c>
    </row>
    <row r="2" spans="1:11" x14ac:dyDescent="0.2">
      <c r="A2" s="3"/>
      <c r="B2" s="3"/>
      <c r="C2" s="7"/>
      <c r="D2" s="7" t="s">
        <v>46</v>
      </c>
      <c r="E2" s="7" t="s">
        <v>47</v>
      </c>
      <c r="F2" s="66" t="s">
        <v>23</v>
      </c>
      <c r="G2" s="8" t="s">
        <v>24</v>
      </c>
      <c r="H2" s="7" t="s">
        <v>46</v>
      </c>
      <c r="I2" s="7" t="s">
        <v>47</v>
      </c>
      <c r="J2" s="8" t="s">
        <v>23</v>
      </c>
      <c r="K2" s="8" t="s">
        <v>24</v>
      </c>
    </row>
    <row r="3" spans="1:11" x14ac:dyDescent="0.2">
      <c r="A3" s="3"/>
      <c r="B3" s="3"/>
      <c r="C3" s="7"/>
      <c r="D3" s="7"/>
      <c r="E3" s="7"/>
      <c r="F3" s="66"/>
      <c r="G3" s="8"/>
      <c r="H3" s="7"/>
      <c r="I3" s="7"/>
      <c r="J3" s="8"/>
      <c r="K3" s="8"/>
    </row>
    <row r="4" spans="1:11" x14ac:dyDescent="0.2">
      <c r="A4" s="3"/>
      <c r="B4" s="3"/>
      <c r="C4" s="8" t="s">
        <v>45</v>
      </c>
      <c r="D4">
        <v>2029</v>
      </c>
      <c r="E4">
        <v>1432</v>
      </c>
      <c r="F4" s="67">
        <f t="shared" ref="F4:F11" si="0">D4-E4</f>
        <v>597</v>
      </c>
      <c r="G4" s="37">
        <f t="shared" ref="G4:G11" si="1">F4/D4</f>
        <v>0.29423361261705272</v>
      </c>
      <c r="H4">
        <v>1383</v>
      </c>
      <c r="I4" s="49">
        <v>1019</v>
      </c>
      <c r="J4" s="58">
        <f t="shared" ref="J4:J11" si="2">I4-H4</f>
        <v>-364</v>
      </c>
      <c r="K4" s="37">
        <f t="shared" ref="K4:K11" si="3">J4/H4</f>
        <v>-0.26319595083152569</v>
      </c>
    </row>
    <row r="5" spans="1:11" x14ac:dyDescent="0.2">
      <c r="A5" s="3" t="s">
        <v>36</v>
      </c>
      <c r="B5" s="3" t="s">
        <v>25</v>
      </c>
      <c r="C5" s="42" t="s">
        <v>48</v>
      </c>
      <c r="D5">
        <v>3101</v>
      </c>
      <c r="E5" s="76">
        <v>2665</v>
      </c>
      <c r="F5" s="67">
        <f t="shared" si="0"/>
        <v>436</v>
      </c>
      <c r="G5" s="37">
        <f t="shared" si="1"/>
        <v>0.14059980651402773</v>
      </c>
      <c r="H5" s="22">
        <v>2054</v>
      </c>
      <c r="I5" s="77">
        <v>1811</v>
      </c>
      <c r="J5" s="58">
        <f t="shared" si="2"/>
        <v>-243</v>
      </c>
      <c r="K5" s="37">
        <f t="shared" si="3"/>
        <v>-0.11830574488802337</v>
      </c>
    </row>
    <row r="6" spans="1:11" x14ac:dyDescent="0.2">
      <c r="A6" s="3"/>
      <c r="B6" s="3" t="s">
        <v>26</v>
      </c>
      <c r="C6" s="4"/>
      <c r="D6">
        <v>3521</v>
      </c>
      <c r="E6">
        <v>3039</v>
      </c>
      <c r="F6" s="67">
        <f t="shared" si="0"/>
        <v>482</v>
      </c>
      <c r="G6" s="37">
        <f t="shared" si="1"/>
        <v>0.13689292814541323</v>
      </c>
      <c r="H6" s="22">
        <v>2320</v>
      </c>
      <c r="I6" s="22">
        <v>2052</v>
      </c>
      <c r="J6" s="58">
        <f t="shared" si="2"/>
        <v>-268</v>
      </c>
      <c r="K6" s="37">
        <f t="shared" si="3"/>
        <v>-0.11551724137931034</v>
      </c>
    </row>
    <row r="7" spans="1:11" x14ac:dyDescent="0.2">
      <c r="A7" s="3"/>
      <c r="B7" s="3" t="s">
        <v>27</v>
      </c>
      <c r="C7" s="4"/>
      <c r="D7">
        <v>3782</v>
      </c>
      <c r="E7">
        <v>3322</v>
      </c>
      <c r="F7" s="67">
        <f t="shared" si="0"/>
        <v>460</v>
      </c>
      <c r="G7" s="37">
        <f t="shared" si="1"/>
        <v>0.12162876784769963</v>
      </c>
      <c r="H7" s="22">
        <v>2485</v>
      </c>
      <c r="I7" s="22">
        <v>2237</v>
      </c>
      <c r="J7" s="58">
        <f t="shared" si="2"/>
        <v>-248</v>
      </c>
      <c r="K7" s="37">
        <f t="shared" si="3"/>
        <v>-9.9798792756539231E-2</v>
      </c>
    </row>
    <row r="8" spans="1:11" x14ac:dyDescent="0.2">
      <c r="A8" s="3"/>
      <c r="B8" s="3" t="s">
        <v>28</v>
      </c>
      <c r="C8" s="2"/>
      <c r="D8">
        <v>3962</v>
      </c>
      <c r="E8">
        <v>3539</v>
      </c>
      <c r="F8" s="68">
        <f t="shared" si="0"/>
        <v>423</v>
      </c>
      <c r="G8" s="37">
        <f t="shared" si="1"/>
        <v>0.10676426047450782</v>
      </c>
      <c r="H8" s="22">
        <v>2597</v>
      </c>
      <c r="I8" s="22">
        <v>2378</v>
      </c>
      <c r="J8" s="58">
        <f t="shared" si="2"/>
        <v>-219</v>
      </c>
      <c r="K8" s="37">
        <f t="shared" si="3"/>
        <v>-8.4328070850981901E-2</v>
      </c>
    </row>
    <row r="9" spans="1:11" x14ac:dyDescent="0.2">
      <c r="A9" s="3"/>
      <c r="B9" s="3" t="s">
        <v>29</v>
      </c>
      <c r="C9" s="2"/>
      <c r="D9">
        <v>4231</v>
      </c>
      <c r="E9">
        <v>3738</v>
      </c>
      <c r="F9" s="24">
        <f t="shared" si="0"/>
        <v>493</v>
      </c>
      <c r="G9" s="38">
        <f t="shared" si="1"/>
        <v>0.11652091704088868</v>
      </c>
      <c r="H9" s="22">
        <v>2757</v>
      </c>
      <c r="I9" s="22">
        <v>2513</v>
      </c>
      <c r="J9" s="1">
        <f t="shared" si="2"/>
        <v>-244</v>
      </c>
      <c r="K9" s="38">
        <f t="shared" si="3"/>
        <v>-8.8501994922016686E-2</v>
      </c>
    </row>
    <row r="10" spans="1:11" ht="13.5" customHeight="1" x14ac:dyDescent="0.2">
      <c r="A10" s="3"/>
      <c r="B10" s="3"/>
      <c r="C10" s="3"/>
      <c r="F10" s="24"/>
      <c r="G10" s="38"/>
      <c r="J10" s="1"/>
      <c r="K10" s="38"/>
    </row>
    <row r="11" spans="1:11" x14ac:dyDescent="0.2">
      <c r="A11" s="3" t="s">
        <v>35</v>
      </c>
      <c r="B11" s="3" t="s">
        <v>25</v>
      </c>
      <c r="C11" s="14">
        <v>41232</v>
      </c>
      <c r="D11">
        <v>4359</v>
      </c>
      <c r="E11">
        <v>3869</v>
      </c>
      <c r="F11" s="24">
        <f t="shared" si="0"/>
        <v>490</v>
      </c>
      <c r="G11" s="38">
        <f t="shared" si="1"/>
        <v>0.11241110346409727</v>
      </c>
      <c r="H11" s="22">
        <v>2835</v>
      </c>
      <c r="I11" s="22">
        <v>2592</v>
      </c>
      <c r="J11" s="1">
        <f t="shared" si="2"/>
        <v>-243</v>
      </c>
      <c r="K11" s="38">
        <f t="shared" si="3"/>
        <v>-8.5714285714285715E-2</v>
      </c>
    </row>
    <row r="12" spans="1:11" x14ac:dyDescent="0.2">
      <c r="A12" s="3"/>
      <c r="B12" s="3" t="s">
        <v>26</v>
      </c>
      <c r="C12" s="62" t="s">
        <v>49</v>
      </c>
      <c r="D12">
        <v>4438</v>
      </c>
      <c r="F12" s="24"/>
      <c r="G12" s="38"/>
      <c r="H12" s="22">
        <v>2877</v>
      </c>
      <c r="I12" s="22"/>
      <c r="J12" s="1"/>
      <c r="K12" s="38"/>
    </row>
    <row r="13" spans="1:11" x14ac:dyDescent="0.2">
      <c r="A13" s="8"/>
      <c r="B13" s="3" t="s">
        <v>27</v>
      </c>
      <c r="C13" s="62" t="s">
        <v>41</v>
      </c>
      <c r="D13">
        <v>4531</v>
      </c>
      <c r="F13" s="24"/>
      <c r="G13" s="38"/>
      <c r="H13" s="22">
        <v>2929</v>
      </c>
      <c r="I13" s="22"/>
      <c r="J13" s="58"/>
      <c r="K13" s="37"/>
    </row>
    <row r="14" spans="1:11" x14ac:dyDescent="0.2">
      <c r="A14" s="8" t="s">
        <v>34</v>
      </c>
      <c r="B14" s="12" t="s">
        <v>28</v>
      </c>
      <c r="C14" s="60" t="s">
        <v>50</v>
      </c>
      <c r="F14" s="24"/>
      <c r="G14" s="38"/>
      <c r="J14" s="31"/>
      <c r="K14" s="38"/>
    </row>
    <row r="15" spans="1:11" x14ac:dyDescent="0.2">
      <c r="A15" s="8" t="s">
        <v>34</v>
      </c>
      <c r="B15" s="3" t="s">
        <v>29</v>
      </c>
      <c r="C15" s="61" t="s">
        <v>32</v>
      </c>
      <c r="F15" s="26"/>
      <c r="G15" s="37"/>
      <c r="J15" s="5"/>
      <c r="K15" s="10"/>
    </row>
    <row r="16" spans="1:11" x14ac:dyDescent="0.2">
      <c r="A16" s="3"/>
      <c r="B16" s="3"/>
      <c r="C16" s="4"/>
      <c r="F16" s="67"/>
      <c r="G16" s="2"/>
      <c r="J16" s="2"/>
      <c r="K16" s="2"/>
    </row>
    <row r="17" spans="1:11" x14ac:dyDescent="0.2">
      <c r="A17" s="3" t="s">
        <v>3</v>
      </c>
      <c r="B17" s="3" t="s">
        <v>25</v>
      </c>
      <c r="C17" s="14">
        <v>41239</v>
      </c>
      <c r="D17">
        <v>4655</v>
      </c>
      <c r="E17">
        <v>4025</v>
      </c>
      <c r="F17" s="24">
        <f>E17-D17</f>
        <v>-630</v>
      </c>
      <c r="G17" s="38">
        <f t="shared" ref="G17" si="4">F17/D17</f>
        <v>-0.13533834586466165</v>
      </c>
      <c r="H17" s="22">
        <v>3002</v>
      </c>
      <c r="I17" s="22">
        <v>2672</v>
      </c>
      <c r="J17" s="1">
        <f t="shared" ref="J17" si="5">I17-H17</f>
        <v>-330</v>
      </c>
      <c r="K17" s="38">
        <f t="shared" ref="K17" si="6">J17/H17</f>
        <v>-0.10992671552298468</v>
      </c>
    </row>
    <row r="18" spans="1:11" x14ac:dyDescent="0.2">
      <c r="A18" s="3"/>
      <c r="B18" s="3" t="s">
        <v>26</v>
      </c>
      <c r="C18" s="42"/>
      <c r="D18">
        <v>4769</v>
      </c>
      <c r="E18">
        <v>4182</v>
      </c>
      <c r="F18" s="24">
        <f t="shared" ref="F18:F33" si="7">E18-D18</f>
        <v>-587</v>
      </c>
      <c r="G18" s="38">
        <f t="shared" ref="G18" si="8">F18/D18</f>
        <v>-0.1230866009645628</v>
      </c>
      <c r="H18" s="22">
        <v>3072</v>
      </c>
      <c r="I18" s="22">
        <v>2765</v>
      </c>
      <c r="J18" s="1">
        <f t="shared" ref="J18" si="9">I18-H18</f>
        <v>-307</v>
      </c>
      <c r="K18" s="38">
        <f t="shared" ref="K18" si="10">J18/H18</f>
        <v>-9.9934895833333329E-2</v>
      </c>
    </row>
    <row r="19" spans="1:11" x14ac:dyDescent="0.2">
      <c r="A19" s="3"/>
      <c r="B19" s="3" t="s">
        <v>27</v>
      </c>
      <c r="C19" s="44"/>
      <c r="D19">
        <v>4850</v>
      </c>
      <c r="E19">
        <v>4319</v>
      </c>
      <c r="F19" s="24">
        <f t="shared" si="7"/>
        <v>-531</v>
      </c>
      <c r="G19" s="38">
        <f t="shared" ref="G19" si="11">F19/D19</f>
        <v>-0.10948453608247423</v>
      </c>
      <c r="H19" s="22">
        <v>3124</v>
      </c>
      <c r="I19" s="22">
        <v>2847</v>
      </c>
      <c r="J19" s="1">
        <f t="shared" ref="J19" si="12">I19-H19</f>
        <v>-277</v>
      </c>
      <c r="K19" s="38">
        <f t="shared" ref="K19" si="13">J19/H19</f>
        <v>-8.8668373879641479E-2</v>
      </c>
    </row>
    <row r="20" spans="1:11" x14ac:dyDescent="0.2">
      <c r="A20" s="3"/>
      <c r="B20" s="3" t="s">
        <v>28</v>
      </c>
      <c r="C20" s="45"/>
      <c r="D20">
        <v>4932</v>
      </c>
      <c r="E20">
        <v>4421</v>
      </c>
      <c r="F20" s="24">
        <f t="shared" si="7"/>
        <v>-511</v>
      </c>
      <c r="G20" s="38">
        <f t="shared" ref="G20:G21" si="14">F20/D20</f>
        <v>-0.10360908353609083</v>
      </c>
      <c r="H20" s="22">
        <v>3172</v>
      </c>
      <c r="I20" s="22">
        <v>2909</v>
      </c>
      <c r="J20" s="1">
        <f t="shared" ref="J20:J21" si="15">I20-H20</f>
        <v>-263</v>
      </c>
      <c r="K20" s="38">
        <f t="shared" ref="K20:K21" si="16">J20/H20</f>
        <v>-8.2912988650693575E-2</v>
      </c>
    </row>
    <row r="21" spans="1:11" x14ac:dyDescent="0.2">
      <c r="A21" s="3"/>
      <c r="B21" s="3" t="s">
        <v>29</v>
      </c>
      <c r="C21" s="46"/>
      <c r="D21">
        <v>5030</v>
      </c>
      <c r="E21">
        <v>4502</v>
      </c>
      <c r="F21" s="24">
        <f t="shared" si="7"/>
        <v>-528</v>
      </c>
      <c r="G21" s="37">
        <f t="shared" si="14"/>
        <v>-0.10497017892644135</v>
      </c>
      <c r="H21" s="22">
        <v>3225</v>
      </c>
      <c r="I21" s="22">
        <v>2959</v>
      </c>
      <c r="J21" s="31">
        <f t="shared" si="15"/>
        <v>-266</v>
      </c>
      <c r="K21" s="38">
        <f t="shared" si="16"/>
        <v>-8.2480620155038764E-2</v>
      </c>
    </row>
    <row r="22" spans="1:11" x14ac:dyDescent="0.2">
      <c r="A22" s="3"/>
      <c r="B22" s="3"/>
      <c r="C22" s="4"/>
      <c r="F22" s="24"/>
      <c r="G22" s="2"/>
      <c r="J22" s="2"/>
      <c r="K22" s="2"/>
    </row>
    <row r="23" spans="1:11" x14ac:dyDescent="0.2">
      <c r="A23" s="3" t="s">
        <v>37</v>
      </c>
      <c r="B23" s="3" t="s">
        <v>25</v>
      </c>
      <c r="C23" s="14">
        <v>41246</v>
      </c>
      <c r="D23">
        <v>5110</v>
      </c>
      <c r="E23">
        <v>4614</v>
      </c>
      <c r="F23" s="24">
        <f t="shared" si="7"/>
        <v>-496</v>
      </c>
      <c r="G23" s="37">
        <f t="shared" ref="G23:G24" si="17">F23/D23</f>
        <v>-9.7064579256360084E-2</v>
      </c>
      <c r="H23" s="22">
        <v>3277</v>
      </c>
      <c r="I23" s="22">
        <v>3026</v>
      </c>
      <c r="J23" s="31">
        <f t="shared" ref="J23:J24" si="18">I23-H23</f>
        <v>-251</v>
      </c>
      <c r="K23" s="38">
        <f t="shared" ref="K23:K24" si="19">J23/H23</f>
        <v>-7.6594446139761976E-2</v>
      </c>
    </row>
    <row r="24" spans="1:11" x14ac:dyDescent="0.2">
      <c r="A24" s="3"/>
      <c r="B24" s="3" t="s">
        <v>26</v>
      </c>
      <c r="C24" s="4"/>
      <c r="D24">
        <v>5207</v>
      </c>
      <c r="E24">
        <v>4692</v>
      </c>
      <c r="F24" s="24">
        <f t="shared" si="7"/>
        <v>-515</v>
      </c>
      <c r="G24" s="37">
        <f t="shared" si="17"/>
        <v>-9.890531976185904E-2</v>
      </c>
      <c r="H24" s="22">
        <v>3328</v>
      </c>
      <c r="I24" s="22">
        <v>3065</v>
      </c>
      <c r="J24" s="31">
        <f t="shared" si="18"/>
        <v>-263</v>
      </c>
      <c r="K24" s="38">
        <f t="shared" si="19"/>
        <v>-7.9026442307692304E-2</v>
      </c>
    </row>
    <row r="25" spans="1:11" x14ac:dyDescent="0.2">
      <c r="A25" s="2"/>
      <c r="B25" s="3" t="s">
        <v>27</v>
      </c>
      <c r="C25" s="4"/>
      <c r="D25">
        <v>5284</v>
      </c>
      <c r="E25">
        <v>4784</v>
      </c>
      <c r="F25" s="24">
        <f t="shared" si="7"/>
        <v>-500</v>
      </c>
      <c r="G25" s="37">
        <f t="shared" ref="G25:G33" si="20">F25/D25</f>
        <v>-9.4625283875851632E-2</v>
      </c>
      <c r="H25" s="22">
        <v>3366</v>
      </c>
      <c r="I25" s="22">
        <v>3118</v>
      </c>
      <c r="J25" s="31">
        <f t="shared" ref="J25:J33" si="21">I25-H25</f>
        <v>-248</v>
      </c>
      <c r="K25" s="38">
        <f t="shared" ref="K25:K33" si="22">J25/H25</f>
        <v>-7.3677956030897204E-2</v>
      </c>
    </row>
    <row r="26" spans="1:11" x14ac:dyDescent="0.2">
      <c r="A26" s="82"/>
      <c r="B26" s="83"/>
      <c r="C26" s="83"/>
      <c r="D26">
        <v>5368</v>
      </c>
      <c r="E26">
        <v>4870</v>
      </c>
      <c r="F26" s="24">
        <f t="shared" si="7"/>
        <v>-498</v>
      </c>
      <c r="G26" s="38">
        <f t="shared" si="20"/>
        <v>-9.2771982116244406E-2</v>
      </c>
      <c r="H26" s="22">
        <v>3401</v>
      </c>
      <c r="I26" s="22">
        <v>3166</v>
      </c>
      <c r="J26" s="31">
        <f t="shared" si="21"/>
        <v>-235</v>
      </c>
      <c r="K26" s="38">
        <f t="shared" si="22"/>
        <v>-6.9097324316377537E-2</v>
      </c>
    </row>
    <row r="27" spans="1:11" x14ac:dyDescent="0.2">
      <c r="A27" s="2"/>
      <c r="B27" s="3" t="s">
        <v>29</v>
      </c>
      <c r="C27" s="4"/>
      <c r="D27">
        <v>5453</v>
      </c>
      <c r="E27">
        <v>4430</v>
      </c>
      <c r="F27" s="24">
        <f t="shared" si="7"/>
        <v>-1023</v>
      </c>
      <c r="G27" s="38">
        <f t="shared" si="20"/>
        <v>-0.187603154227031</v>
      </c>
      <c r="H27" s="22">
        <v>3445</v>
      </c>
      <c r="I27" s="22">
        <v>2925</v>
      </c>
      <c r="J27" s="36">
        <f t="shared" si="21"/>
        <v>-520</v>
      </c>
      <c r="K27" s="37">
        <f t="shared" si="22"/>
        <v>-0.15094339622641509</v>
      </c>
    </row>
    <row r="28" spans="1:11" x14ac:dyDescent="0.2">
      <c r="A28" s="2"/>
      <c r="B28" s="3"/>
      <c r="C28" s="4"/>
      <c r="F28" s="24"/>
      <c r="G28" s="38"/>
      <c r="I28" s="22"/>
      <c r="J28" s="36"/>
      <c r="K28" s="37"/>
    </row>
    <row r="29" spans="1:11" x14ac:dyDescent="0.2">
      <c r="A29" s="3" t="s">
        <v>4</v>
      </c>
      <c r="B29" s="3" t="s">
        <v>25</v>
      </c>
      <c r="C29" s="14">
        <v>41253</v>
      </c>
      <c r="D29">
        <v>5525</v>
      </c>
      <c r="E29">
        <v>4635</v>
      </c>
      <c r="F29" s="24">
        <f t="shared" si="7"/>
        <v>-890</v>
      </c>
      <c r="G29" s="38">
        <f t="shared" si="20"/>
        <v>-0.16108597285067874</v>
      </c>
      <c r="H29" s="22">
        <v>3487</v>
      </c>
      <c r="I29" s="22">
        <v>3055</v>
      </c>
      <c r="J29" s="36">
        <f t="shared" si="21"/>
        <v>-432</v>
      </c>
      <c r="K29" s="37">
        <f t="shared" si="22"/>
        <v>-0.12388872956696301</v>
      </c>
    </row>
    <row r="30" spans="1:11" x14ac:dyDescent="0.2">
      <c r="A30" s="3"/>
      <c r="B30" s="3" t="s">
        <v>26</v>
      </c>
      <c r="C30" s="4"/>
      <c r="D30">
        <v>5581</v>
      </c>
      <c r="E30">
        <v>4741</v>
      </c>
      <c r="F30" s="24">
        <f t="shared" si="7"/>
        <v>-840</v>
      </c>
      <c r="G30" s="38">
        <f t="shared" si="20"/>
        <v>-0.15051066117183301</v>
      </c>
      <c r="H30" s="22">
        <v>3519</v>
      </c>
      <c r="I30" s="22">
        <v>3114</v>
      </c>
      <c r="J30" s="36">
        <f t="shared" si="21"/>
        <v>-405</v>
      </c>
      <c r="K30" s="37">
        <f t="shared" si="22"/>
        <v>-0.11508951406649616</v>
      </c>
    </row>
    <row r="31" spans="1:11" x14ac:dyDescent="0.2">
      <c r="A31" s="3"/>
      <c r="B31" s="3" t="s">
        <v>27</v>
      </c>
      <c r="C31" s="4"/>
      <c r="D31">
        <v>5648</v>
      </c>
      <c r="E31">
        <v>4813</v>
      </c>
      <c r="F31" s="24">
        <f t="shared" si="7"/>
        <v>-835</v>
      </c>
      <c r="G31" s="38">
        <f t="shared" si="20"/>
        <v>-0.1478399433427762</v>
      </c>
      <c r="H31" s="22">
        <v>3553</v>
      </c>
      <c r="I31" s="22">
        <v>3158</v>
      </c>
      <c r="J31" s="36">
        <f t="shared" si="21"/>
        <v>-395</v>
      </c>
      <c r="K31" s="37">
        <f t="shared" si="22"/>
        <v>-0.11117365606529693</v>
      </c>
    </row>
    <row r="32" spans="1:11" x14ac:dyDescent="0.2">
      <c r="A32" s="3"/>
      <c r="B32" s="3" t="s">
        <v>28</v>
      </c>
      <c r="D32">
        <v>5699</v>
      </c>
      <c r="E32">
        <v>4872</v>
      </c>
      <c r="F32" s="69">
        <f t="shared" si="7"/>
        <v>-827</v>
      </c>
      <c r="G32" s="37">
        <f t="shared" si="20"/>
        <v>-0.14511317775048255</v>
      </c>
      <c r="H32" s="22">
        <v>3582</v>
      </c>
      <c r="I32" s="22">
        <v>3187</v>
      </c>
      <c r="J32" s="36">
        <f t="shared" si="21"/>
        <v>-395</v>
      </c>
      <c r="K32" s="37">
        <f t="shared" si="22"/>
        <v>-0.11027359017308766</v>
      </c>
    </row>
    <row r="33" spans="1:11" x14ac:dyDescent="0.2">
      <c r="A33" s="3"/>
      <c r="B33" s="3" t="s">
        <v>29</v>
      </c>
      <c r="D33">
        <v>5767</v>
      </c>
      <c r="E33">
        <v>4790</v>
      </c>
      <c r="F33" s="24">
        <f t="shared" si="7"/>
        <v>-977</v>
      </c>
      <c r="G33" s="38">
        <f t="shared" si="20"/>
        <v>-0.16941217270677997</v>
      </c>
      <c r="H33" s="22">
        <v>3617</v>
      </c>
      <c r="I33" s="22">
        <v>3150</v>
      </c>
      <c r="J33" s="36">
        <f t="shared" si="21"/>
        <v>-467</v>
      </c>
      <c r="K33" s="37">
        <f t="shared" si="22"/>
        <v>-0.12911252419131877</v>
      </c>
    </row>
    <row r="34" spans="1:11" x14ac:dyDescent="0.2">
      <c r="A34" s="3"/>
      <c r="B34" s="3"/>
      <c r="C34" s="4"/>
      <c r="F34" s="67"/>
      <c r="G34" s="2"/>
      <c r="J34" s="2"/>
      <c r="K34" s="2"/>
    </row>
    <row r="35" spans="1:11" x14ac:dyDescent="0.2">
      <c r="A35" s="3" t="s">
        <v>38</v>
      </c>
      <c r="B35" s="3" t="s">
        <v>25</v>
      </c>
      <c r="C35" s="14">
        <v>41260</v>
      </c>
      <c r="D35">
        <v>5807</v>
      </c>
      <c r="E35">
        <v>4926</v>
      </c>
      <c r="F35" s="24">
        <f t="shared" ref="F35:F37" si="23">E35-D35</f>
        <v>-881</v>
      </c>
      <c r="G35" s="38">
        <f t="shared" ref="G35:G37" si="24">F35/D35</f>
        <v>-0.15171344928534528</v>
      </c>
      <c r="H35">
        <v>3639</v>
      </c>
      <c r="I35">
        <v>3220</v>
      </c>
      <c r="J35" s="36">
        <f t="shared" ref="J35" si="25">I35-H35</f>
        <v>-419</v>
      </c>
      <c r="K35" s="37">
        <f t="shared" ref="K35" si="26">J35/H35</f>
        <v>-0.11514152239626271</v>
      </c>
    </row>
    <row r="36" spans="1:11" x14ac:dyDescent="0.2">
      <c r="A36" s="3"/>
      <c r="B36" s="3" t="s">
        <v>26</v>
      </c>
      <c r="C36" s="9"/>
      <c r="D36">
        <v>5860</v>
      </c>
      <c r="E36">
        <v>4996</v>
      </c>
      <c r="F36" s="26">
        <f t="shared" si="23"/>
        <v>-864</v>
      </c>
      <c r="G36" s="10">
        <f t="shared" si="24"/>
        <v>-0.14744027303754267</v>
      </c>
      <c r="H36">
        <v>3668</v>
      </c>
      <c r="I36">
        <v>3252</v>
      </c>
      <c r="J36" s="36">
        <f t="shared" ref="J36" si="27">I36-H36</f>
        <v>-416</v>
      </c>
      <c r="K36" s="37">
        <f t="shared" ref="K36" si="28">J36/H36</f>
        <v>-0.11341330425299891</v>
      </c>
    </row>
    <row r="37" spans="1:11" x14ac:dyDescent="0.2">
      <c r="A37" s="2"/>
      <c r="B37" s="3" t="s">
        <v>27</v>
      </c>
      <c r="C37" s="14"/>
      <c r="D37">
        <v>5860</v>
      </c>
      <c r="E37">
        <v>5063</v>
      </c>
      <c r="F37" s="70">
        <f t="shared" si="23"/>
        <v>-797</v>
      </c>
      <c r="G37" s="52">
        <f t="shared" si="24"/>
        <v>-0.13600682593856656</v>
      </c>
      <c r="H37">
        <v>3668</v>
      </c>
      <c r="I37">
        <v>3290</v>
      </c>
      <c r="J37" s="36">
        <f t="shared" ref="J37" si="29">I37-H37</f>
        <v>-378</v>
      </c>
      <c r="K37" s="37">
        <f t="shared" ref="K37" si="30">J37/H37</f>
        <v>-0.10305343511450382</v>
      </c>
    </row>
    <row r="38" spans="1:11" x14ac:dyDescent="0.2">
      <c r="A38" s="2"/>
      <c r="B38" s="3" t="s">
        <v>28</v>
      </c>
      <c r="C38" s="14" t="s">
        <v>42</v>
      </c>
      <c r="F38" s="70"/>
      <c r="G38" s="52"/>
      <c r="J38" s="54"/>
      <c r="K38" s="53"/>
    </row>
    <row r="39" spans="1:11" x14ac:dyDescent="0.2">
      <c r="A39" s="2"/>
      <c r="B39" s="3" t="s">
        <v>29</v>
      </c>
      <c r="C39" s="14" t="s">
        <v>42</v>
      </c>
      <c r="F39" s="70"/>
      <c r="G39" s="52"/>
      <c r="J39" s="51"/>
      <c r="K39" s="52"/>
    </row>
    <row r="40" spans="1:11" x14ac:dyDescent="0.2">
      <c r="A40" s="2"/>
      <c r="B40" s="3"/>
      <c r="C40" s="8"/>
      <c r="F40" s="67"/>
      <c r="G40" s="2"/>
      <c r="J40" s="2"/>
      <c r="K40" s="2"/>
    </row>
    <row r="41" spans="1:11" x14ac:dyDescent="0.2">
      <c r="A41" s="3" t="s">
        <v>5</v>
      </c>
      <c r="B41" s="3" t="s">
        <v>25</v>
      </c>
      <c r="C41" s="29" t="s">
        <v>51</v>
      </c>
      <c r="F41" s="71"/>
      <c r="G41" s="13"/>
      <c r="J41" s="13"/>
      <c r="K41" s="13"/>
    </row>
    <row r="42" spans="1:11" x14ac:dyDescent="0.2">
      <c r="A42" s="3"/>
      <c r="B42" s="3" t="s">
        <v>26</v>
      </c>
      <c r="C42" s="14" t="s">
        <v>42</v>
      </c>
      <c r="J42" s="13"/>
      <c r="K42" s="13"/>
    </row>
    <row r="43" spans="1:11" x14ac:dyDescent="0.2">
      <c r="A43" s="3"/>
      <c r="B43" s="3" t="s">
        <v>27</v>
      </c>
      <c r="C43" s="14" t="s">
        <v>42</v>
      </c>
      <c r="F43" s="71"/>
      <c r="G43" s="13"/>
      <c r="J43" s="13"/>
      <c r="K43" s="13"/>
    </row>
    <row r="44" spans="1:11" x14ac:dyDescent="0.2">
      <c r="A44" s="3"/>
      <c r="B44" s="3" t="s">
        <v>28</v>
      </c>
      <c r="C44" s="14" t="s">
        <v>42</v>
      </c>
      <c r="F44" s="26"/>
      <c r="G44" s="10"/>
      <c r="J44" s="5"/>
      <c r="K44" s="10"/>
    </row>
    <row r="45" spans="1:11" x14ac:dyDescent="0.2">
      <c r="A45" s="3"/>
      <c r="B45" s="3" t="s">
        <v>29</v>
      </c>
      <c r="C45" s="14" t="s">
        <v>42</v>
      </c>
      <c r="F45" s="24"/>
      <c r="G45" s="38"/>
      <c r="J45" s="36"/>
      <c r="K45" s="37"/>
    </row>
    <row r="46" spans="1:11" x14ac:dyDescent="0.2">
      <c r="A46" s="3"/>
      <c r="B46" s="3"/>
      <c r="C46" s="9"/>
      <c r="F46" s="67"/>
      <c r="G46" s="2"/>
      <c r="J46" s="2"/>
      <c r="K46" s="2"/>
    </row>
    <row r="47" spans="1:11" x14ac:dyDescent="0.2">
      <c r="A47" s="3" t="s">
        <v>6</v>
      </c>
      <c r="B47" s="3" t="s">
        <v>25</v>
      </c>
      <c r="C47" s="14">
        <v>41274</v>
      </c>
      <c r="D47">
        <v>6098</v>
      </c>
      <c r="F47" s="24"/>
      <c r="G47" s="38"/>
      <c r="H47" s="22">
        <v>3782</v>
      </c>
      <c r="I47" s="22"/>
      <c r="J47" s="36"/>
      <c r="K47" s="37"/>
    </row>
    <row r="48" spans="1:11" x14ac:dyDescent="0.2">
      <c r="A48" s="3"/>
      <c r="B48" s="3" t="s">
        <v>26</v>
      </c>
      <c r="C48" s="14">
        <v>41275</v>
      </c>
      <c r="D48">
        <v>6202</v>
      </c>
      <c r="E48">
        <v>5308</v>
      </c>
      <c r="F48" s="70">
        <f t="shared" ref="F48" si="31">E48-D48</f>
        <v>-894</v>
      </c>
      <c r="G48" s="52">
        <f t="shared" ref="G48" si="32">F48/D48</f>
        <v>-0.14414704933892292</v>
      </c>
      <c r="H48" s="22">
        <v>3837</v>
      </c>
      <c r="I48" s="22">
        <v>3406</v>
      </c>
      <c r="J48" s="36">
        <f t="shared" ref="J48" si="33">I48-H48</f>
        <v>-431</v>
      </c>
      <c r="K48" s="37">
        <f t="shared" ref="K48" si="34">J48/H48</f>
        <v>-0.11232733906697941</v>
      </c>
    </row>
    <row r="49" spans="1:12" x14ac:dyDescent="0.2">
      <c r="A49" s="2"/>
      <c r="B49" s="3" t="s">
        <v>27</v>
      </c>
      <c r="C49" s="14"/>
      <c r="D49">
        <v>6315</v>
      </c>
      <c r="E49">
        <v>5229</v>
      </c>
      <c r="F49" s="70">
        <f t="shared" ref="F49" si="35">E49-D49</f>
        <v>-1086</v>
      </c>
      <c r="G49" s="52">
        <f t="shared" ref="G49" si="36">F49/D49</f>
        <v>-0.17197149643705464</v>
      </c>
      <c r="H49" s="22">
        <v>3885</v>
      </c>
      <c r="I49" s="22">
        <v>3375</v>
      </c>
      <c r="J49" s="36">
        <f t="shared" ref="J49" si="37">I49-H49</f>
        <v>-510</v>
      </c>
      <c r="K49" s="37">
        <f t="shared" ref="K49" si="38">J49/H49</f>
        <v>-0.13127413127413126</v>
      </c>
    </row>
    <row r="50" spans="1:12" x14ac:dyDescent="0.2">
      <c r="A50" s="2"/>
      <c r="B50" s="3" t="s">
        <v>28</v>
      </c>
      <c r="C50" s="14"/>
      <c r="D50">
        <v>5853</v>
      </c>
      <c r="E50">
        <v>5415</v>
      </c>
      <c r="F50" s="70">
        <f t="shared" ref="F50" si="39">E50-D50</f>
        <v>-438</v>
      </c>
      <c r="G50" s="52">
        <f t="shared" ref="G50" si="40">F50/D50</f>
        <v>-7.4833418759610457E-2</v>
      </c>
      <c r="H50" s="22">
        <v>3626</v>
      </c>
      <c r="I50" s="22">
        <v>3460</v>
      </c>
      <c r="J50" s="36">
        <f t="shared" ref="J50" si="41">I50-H50</f>
        <v>-166</v>
      </c>
      <c r="K50" s="37">
        <f t="shared" ref="K50" si="42">J50/H50</f>
        <v>-4.5780474351902925E-2</v>
      </c>
    </row>
    <row r="51" spans="1:12" x14ac:dyDescent="0.2">
      <c r="A51" s="2"/>
      <c r="B51" s="3" t="s">
        <v>29</v>
      </c>
      <c r="C51" s="50"/>
      <c r="D51">
        <v>6153</v>
      </c>
      <c r="E51">
        <v>5693</v>
      </c>
      <c r="F51" s="70">
        <f t="shared" ref="F51" si="43">E51-D51</f>
        <v>-460</v>
      </c>
      <c r="G51" s="52">
        <f t="shared" ref="G51" si="44">F51/D51</f>
        <v>-7.476027953843653E-2</v>
      </c>
      <c r="H51" s="22">
        <v>3782</v>
      </c>
      <c r="I51" s="22">
        <v>3573</v>
      </c>
      <c r="J51" s="36">
        <f t="shared" ref="J51" si="45">I51-H51</f>
        <v>-209</v>
      </c>
      <c r="K51" s="37">
        <f t="shared" ref="K51" si="46">J51/H51</f>
        <v>-5.5261766261237438E-2</v>
      </c>
    </row>
    <row r="52" spans="1:12" x14ac:dyDescent="0.2">
      <c r="A52" s="2"/>
      <c r="B52" s="3"/>
      <c r="C52" s="50"/>
      <c r="F52" s="24"/>
      <c r="G52" s="38"/>
      <c r="J52" s="1"/>
      <c r="K52" s="38"/>
    </row>
    <row r="53" spans="1:12" x14ac:dyDescent="0.2">
      <c r="A53" s="3" t="s">
        <v>7</v>
      </c>
      <c r="B53" s="3" t="s">
        <v>25</v>
      </c>
      <c r="C53" s="14" t="s">
        <v>52</v>
      </c>
      <c r="D53">
        <v>6330</v>
      </c>
      <c r="E53">
        <v>5647</v>
      </c>
      <c r="F53" s="70">
        <f t="shared" ref="F53:F57" si="47">E53-D53</f>
        <v>-683</v>
      </c>
      <c r="G53" s="52">
        <f t="shared" ref="G53:G57" si="48">F53/D53</f>
        <v>-0.10789889415481832</v>
      </c>
      <c r="H53" s="22">
        <v>3851</v>
      </c>
      <c r="I53" s="22">
        <v>3542</v>
      </c>
      <c r="J53" s="36">
        <f t="shared" ref="J53:J57" si="49">I53-H53</f>
        <v>-309</v>
      </c>
      <c r="K53" s="37">
        <f t="shared" ref="K53:K57" si="50">J53/H53</f>
        <v>-8.0238898987276028E-2</v>
      </c>
    </row>
    <row r="54" spans="1:12" x14ac:dyDescent="0.2">
      <c r="A54" s="3"/>
      <c r="B54" s="3" t="s">
        <v>26</v>
      </c>
      <c r="C54" s="14"/>
      <c r="D54">
        <v>6372</v>
      </c>
      <c r="E54">
        <v>5797</v>
      </c>
      <c r="F54" s="24">
        <f t="shared" si="47"/>
        <v>-575</v>
      </c>
      <c r="G54" s="38">
        <f t="shared" si="48"/>
        <v>-9.0238543628374135E-2</v>
      </c>
      <c r="H54" s="22">
        <v>3863</v>
      </c>
      <c r="I54" s="22">
        <v>3601</v>
      </c>
      <c r="J54" s="1">
        <f t="shared" si="49"/>
        <v>-262</v>
      </c>
      <c r="K54" s="38">
        <f t="shared" si="50"/>
        <v>-6.7822935542324617E-2</v>
      </c>
    </row>
    <row r="55" spans="1:12" x14ac:dyDescent="0.2">
      <c r="A55" s="3"/>
      <c r="B55" s="3" t="s">
        <v>27</v>
      </c>
      <c r="C55" s="2"/>
      <c r="D55">
        <v>6428</v>
      </c>
      <c r="E55">
        <v>5879</v>
      </c>
      <c r="F55" s="24">
        <f t="shared" si="47"/>
        <v>-549</v>
      </c>
      <c r="G55" s="38">
        <f t="shared" si="48"/>
        <v>-8.5407591785936529E-2</v>
      </c>
      <c r="H55" s="22">
        <v>3882</v>
      </c>
      <c r="I55" s="22">
        <v>3633</v>
      </c>
      <c r="J55" s="1">
        <f t="shared" si="49"/>
        <v>-249</v>
      </c>
      <c r="K55" s="38">
        <f t="shared" si="50"/>
        <v>-6.4142194744976816E-2</v>
      </c>
    </row>
    <row r="56" spans="1:12" x14ac:dyDescent="0.2">
      <c r="A56" s="30"/>
      <c r="B56" s="3" t="s">
        <v>28</v>
      </c>
      <c r="C56" s="9"/>
      <c r="D56">
        <v>6296</v>
      </c>
      <c r="E56">
        <v>5931</v>
      </c>
      <c r="F56" s="24">
        <f t="shared" si="47"/>
        <v>-365</v>
      </c>
      <c r="G56" s="38">
        <f t="shared" si="48"/>
        <v>-5.7973316391359594E-2</v>
      </c>
      <c r="H56" s="22">
        <v>3817</v>
      </c>
      <c r="I56" s="22">
        <v>3660</v>
      </c>
      <c r="J56" s="1">
        <f t="shared" si="49"/>
        <v>-157</v>
      </c>
      <c r="K56" s="38">
        <f t="shared" si="50"/>
        <v>-4.1131778883940269E-2</v>
      </c>
    </row>
    <row r="57" spans="1:12" x14ac:dyDescent="0.2">
      <c r="A57" s="3"/>
      <c r="B57" s="3" t="s">
        <v>29</v>
      </c>
      <c r="C57" s="14"/>
      <c r="D57">
        <v>6417</v>
      </c>
      <c r="E57">
        <v>5987</v>
      </c>
      <c r="F57" s="24">
        <f t="shared" si="47"/>
        <v>-430</v>
      </c>
      <c r="G57" s="38">
        <f t="shared" si="48"/>
        <v>-6.7009505999688329E-2</v>
      </c>
      <c r="H57" s="22">
        <v>3872</v>
      </c>
      <c r="I57" s="22">
        <v>3670</v>
      </c>
      <c r="J57" s="24">
        <f t="shared" si="49"/>
        <v>-202</v>
      </c>
      <c r="K57" s="38">
        <f t="shared" si="50"/>
        <v>-5.2169421487603305E-2</v>
      </c>
    </row>
    <row r="58" spans="1:12" x14ac:dyDescent="0.2">
      <c r="A58" s="3"/>
      <c r="B58" s="3"/>
      <c r="C58" s="14"/>
      <c r="F58" s="24"/>
      <c r="G58" s="38"/>
      <c r="J58" s="24"/>
      <c r="K58" s="38"/>
    </row>
    <row r="59" spans="1:12" x14ac:dyDescent="0.2">
      <c r="B59" s="8" t="s">
        <v>53</v>
      </c>
      <c r="C59" s="3"/>
      <c r="F59" s="67"/>
      <c r="G59" s="2"/>
      <c r="J59" s="2"/>
      <c r="K59" s="2"/>
    </row>
    <row r="60" spans="1:12" x14ac:dyDescent="0.2">
      <c r="A60" s="3"/>
      <c r="B60" s="3"/>
      <c r="C60" s="8"/>
      <c r="F60" s="67"/>
      <c r="G60" s="2"/>
      <c r="J60" s="2"/>
      <c r="K60" s="2"/>
      <c r="L60" s="14"/>
    </row>
    <row r="61" spans="1:12" ht="14.25" customHeight="1" x14ac:dyDescent="0.2">
      <c r="A61" s="15" t="s">
        <v>8</v>
      </c>
      <c r="B61" s="3" t="s">
        <v>25</v>
      </c>
      <c r="C61" s="14">
        <v>41288</v>
      </c>
      <c r="D61">
        <v>6432</v>
      </c>
      <c r="E61">
        <v>5847</v>
      </c>
      <c r="F61" s="24">
        <f t="shared" ref="F61" si="51">E61-D61</f>
        <v>-585</v>
      </c>
      <c r="G61" s="38">
        <f t="shared" ref="G61" si="52">F61/D61</f>
        <v>-9.0951492537313439E-2</v>
      </c>
      <c r="H61">
        <v>3872</v>
      </c>
      <c r="I61">
        <v>3590</v>
      </c>
      <c r="J61" s="24">
        <f t="shared" ref="J61" si="53">I61-H61</f>
        <v>-282</v>
      </c>
      <c r="K61" s="38">
        <f t="shared" ref="K61" si="54">J61/H61</f>
        <v>-7.2830578512396688E-2</v>
      </c>
    </row>
    <row r="62" spans="1:12" x14ac:dyDescent="0.2">
      <c r="A62" s="3"/>
      <c r="B62" s="3" t="s">
        <v>26</v>
      </c>
      <c r="C62" s="14"/>
      <c r="D62">
        <v>6451</v>
      </c>
      <c r="E62">
        <v>5871</v>
      </c>
      <c r="F62" s="24">
        <f t="shared" ref="F62" si="55">E62-D62</f>
        <v>-580</v>
      </c>
      <c r="G62" s="38">
        <f t="shared" ref="G62" si="56">F62/D62</f>
        <v>-8.9908541311424589E-2</v>
      </c>
      <c r="H62" s="22">
        <v>3868</v>
      </c>
      <c r="I62" s="22">
        <v>3587</v>
      </c>
      <c r="J62" s="24">
        <f t="shared" ref="J62" si="57">I62-H62</f>
        <v>-281</v>
      </c>
      <c r="K62" s="38">
        <f t="shared" ref="K62" si="58">J62/H62</f>
        <v>-7.264736297828335E-2</v>
      </c>
    </row>
    <row r="63" spans="1:12" x14ac:dyDescent="0.2">
      <c r="A63" s="2"/>
      <c r="B63" s="3" t="s">
        <v>27</v>
      </c>
      <c r="C63" s="9"/>
      <c r="D63">
        <v>6443</v>
      </c>
      <c r="E63">
        <v>5897</v>
      </c>
      <c r="F63" s="24">
        <f t="shared" ref="F63" si="59">E63-D63</f>
        <v>-546</v>
      </c>
      <c r="G63" s="38">
        <f t="shared" ref="G63" si="60">F63/D63</f>
        <v>-8.4743132081328568E-2</v>
      </c>
      <c r="H63" s="22">
        <v>3858</v>
      </c>
      <c r="I63" s="22">
        <v>3585</v>
      </c>
      <c r="J63" s="24">
        <f t="shared" ref="J63" si="61">I63-H63</f>
        <v>-273</v>
      </c>
      <c r="K63" s="38">
        <f t="shared" ref="K63" si="62">J63/H63</f>
        <v>-7.0762052877138409E-2</v>
      </c>
    </row>
    <row r="64" spans="1:12" x14ac:dyDescent="0.2">
      <c r="A64" s="2"/>
      <c r="B64" s="3" t="s">
        <v>28</v>
      </c>
      <c r="C64" s="14" t="s">
        <v>58</v>
      </c>
      <c r="D64">
        <v>6435</v>
      </c>
      <c r="F64" s="24"/>
      <c r="G64" s="38"/>
      <c r="H64" s="22">
        <v>3851</v>
      </c>
      <c r="I64" s="22"/>
      <c r="J64" s="24"/>
      <c r="K64" s="38"/>
    </row>
    <row r="65" spans="1:14" x14ac:dyDescent="0.2">
      <c r="A65" s="2"/>
      <c r="B65" s="3" t="s">
        <v>29</v>
      </c>
      <c r="C65" s="9"/>
      <c r="D65">
        <v>6428</v>
      </c>
      <c r="E65">
        <v>5913</v>
      </c>
      <c r="F65" s="24">
        <f t="shared" ref="F65" si="63">E65-D65</f>
        <v>-515</v>
      </c>
      <c r="G65" s="38">
        <f t="shared" ref="G65" si="64">F65/D65</f>
        <v>-8.0118232731798383E-2</v>
      </c>
      <c r="H65" s="22">
        <v>3835</v>
      </c>
      <c r="I65" s="22">
        <v>3572</v>
      </c>
      <c r="J65" s="24">
        <f t="shared" ref="J65" si="65">I65-H65</f>
        <v>-263</v>
      </c>
      <c r="K65" s="38">
        <f t="shared" ref="K65" si="66">J65/H65</f>
        <v>-6.8578878748370278E-2</v>
      </c>
    </row>
    <row r="66" spans="1:14" x14ac:dyDescent="0.2">
      <c r="A66" s="2"/>
      <c r="B66" s="3"/>
      <c r="C66" s="9"/>
      <c r="F66" s="26"/>
      <c r="G66" s="6"/>
      <c r="J66" s="23"/>
      <c r="K66" s="6"/>
    </row>
    <row r="67" spans="1:14" x14ac:dyDescent="0.2">
      <c r="A67" s="15" t="s">
        <v>9</v>
      </c>
      <c r="B67" s="3" t="s">
        <v>25</v>
      </c>
      <c r="C67" s="28">
        <v>40929</v>
      </c>
      <c r="D67">
        <v>6430</v>
      </c>
      <c r="E67">
        <v>5924</v>
      </c>
      <c r="F67" s="24">
        <f t="shared" ref="F67" si="67">E67-D67</f>
        <v>-506</v>
      </c>
      <c r="G67" s="38">
        <f t="shared" ref="G67" si="68">F67/D67</f>
        <v>-7.8693623639191287E-2</v>
      </c>
      <c r="H67" s="39">
        <v>3824</v>
      </c>
      <c r="I67" s="39">
        <v>3560</v>
      </c>
      <c r="J67" s="24">
        <f t="shared" ref="J67" si="69">I67-H67</f>
        <v>-264</v>
      </c>
      <c r="K67" s="38">
        <f t="shared" ref="K67" si="70">J67/H67</f>
        <v>-6.903765690376569E-2</v>
      </c>
    </row>
    <row r="68" spans="1:14" ht="12" customHeight="1" x14ac:dyDescent="0.2">
      <c r="A68" s="3"/>
      <c r="B68" s="3" t="s">
        <v>26</v>
      </c>
      <c r="C68" s="16"/>
      <c r="D68">
        <v>6421</v>
      </c>
      <c r="E68">
        <v>5928</v>
      </c>
      <c r="F68" s="24">
        <f t="shared" ref="F68" si="71">E68-D68</f>
        <v>-493</v>
      </c>
      <c r="G68" s="38">
        <f t="shared" ref="G68" si="72">F68/D68</f>
        <v>-7.6779317863261171E-2</v>
      </c>
      <c r="H68" s="39">
        <v>3812</v>
      </c>
      <c r="I68" s="39">
        <v>3548</v>
      </c>
      <c r="J68" s="24">
        <f t="shared" ref="J68" si="73">I68-H68</f>
        <v>-264</v>
      </c>
      <c r="K68" s="38">
        <f t="shared" ref="K68" si="74">J68/H68</f>
        <v>-6.9254984260230856E-2</v>
      </c>
    </row>
    <row r="69" spans="1:14" x14ac:dyDescent="0.2">
      <c r="A69" s="2"/>
      <c r="B69" s="3" t="s">
        <v>27</v>
      </c>
      <c r="D69">
        <v>6412</v>
      </c>
      <c r="E69">
        <v>5924</v>
      </c>
      <c r="F69" s="24">
        <f t="shared" ref="F69" si="75">E69-D69</f>
        <v>-488</v>
      </c>
      <c r="G69" s="38">
        <f t="shared" ref="G69" si="76">F69/D69</f>
        <v>-7.6107298814722391E-2</v>
      </c>
      <c r="H69" s="39">
        <v>3794</v>
      </c>
      <c r="I69" s="39">
        <v>3534</v>
      </c>
      <c r="J69" s="24">
        <f t="shared" ref="J69" si="77">I69-H69</f>
        <v>-260</v>
      </c>
      <c r="K69" s="38">
        <f t="shared" ref="K69" si="78">J69/H69</f>
        <v>-6.8529256721138646E-2</v>
      </c>
    </row>
    <row r="70" spans="1:14" x14ac:dyDescent="0.2">
      <c r="A70" s="3"/>
      <c r="B70" s="3" t="s">
        <v>28</v>
      </c>
      <c r="C70" s="14" t="s">
        <v>59</v>
      </c>
      <c r="D70">
        <v>6331</v>
      </c>
      <c r="F70" s="26"/>
      <c r="G70" s="56"/>
      <c r="H70" s="27">
        <v>3745</v>
      </c>
      <c r="I70" s="27"/>
      <c r="J70" s="31"/>
      <c r="K70" s="38"/>
      <c r="L70" s="64"/>
      <c r="M70" s="64"/>
      <c r="N70" s="64"/>
    </row>
    <row r="71" spans="1:14" x14ac:dyDescent="0.2">
      <c r="A71" s="3"/>
      <c r="B71" s="3" t="s">
        <v>29</v>
      </c>
      <c r="C71" s="9"/>
      <c r="D71">
        <v>6348</v>
      </c>
      <c r="E71">
        <v>5859</v>
      </c>
      <c r="F71" s="24">
        <f t="shared" ref="F71" si="79">E71-D71</f>
        <v>-489</v>
      </c>
      <c r="G71" s="38">
        <f t="shared" ref="G71" si="80">F71/D71</f>
        <v>-7.7032136105860113E-2</v>
      </c>
      <c r="H71" s="27">
        <v>3750</v>
      </c>
      <c r="I71" s="27">
        <v>3493</v>
      </c>
      <c r="J71" s="24">
        <f t="shared" ref="J71" si="81">I71-H71</f>
        <v>-257</v>
      </c>
      <c r="K71" s="38">
        <f t="shared" ref="K71" si="82">J71/H71</f>
        <v>-6.8533333333333335E-2</v>
      </c>
      <c r="L71" s="49"/>
    </row>
    <row r="72" spans="1:14" x14ac:dyDescent="0.2">
      <c r="A72" s="3"/>
      <c r="B72" s="3"/>
      <c r="C72" s="9"/>
      <c r="F72" s="67"/>
      <c r="G72" s="11"/>
      <c r="J72" s="2"/>
      <c r="K72" s="2"/>
    </row>
    <row r="73" spans="1:14" x14ac:dyDescent="0.2">
      <c r="A73" s="3" t="s">
        <v>10</v>
      </c>
      <c r="B73" s="3" t="s">
        <v>25</v>
      </c>
      <c r="C73" s="14">
        <v>41302</v>
      </c>
      <c r="D73">
        <v>6377</v>
      </c>
      <c r="E73">
        <v>5882</v>
      </c>
      <c r="F73" s="24">
        <f t="shared" ref="F73" si="83">E73-D73</f>
        <v>-495</v>
      </c>
      <c r="G73" s="38">
        <f t="shared" ref="G73" si="84">F73/D73</f>
        <v>-7.7622706601850402E-2</v>
      </c>
      <c r="H73">
        <v>3753</v>
      </c>
      <c r="I73">
        <v>3490</v>
      </c>
      <c r="J73" s="24">
        <f t="shared" ref="J73" si="85">I73-H73</f>
        <v>-263</v>
      </c>
      <c r="K73" s="38">
        <f t="shared" ref="K73" si="86">J73/H73</f>
        <v>-7.0077271516120435E-2</v>
      </c>
    </row>
    <row r="74" spans="1:14" ht="12" customHeight="1" x14ac:dyDescent="0.2">
      <c r="A74" s="3"/>
      <c r="B74" s="3" t="s">
        <v>26</v>
      </c>
      <c r="C74" s="9"/>
      <c r="D74">
        <v>6380</v>
      </c>
      <c r="E74">
        <v>5907</v>
      </c>
      <c r="F74" s="24">
        <f t="shared" ref="F74" si="87">E74-D74</f>
        <v>-473</v>
      </c>
      <c r="G74" s="38">
        <f t="shared" ref="G74" si="88">F74/D74</f>
        <v>-7.4137931034482754E-2</v>
      </c>
      <c r="H74">
        <v>3754</v>
      </c>
      <c r="I74">
        <v>3495</v>
      </c>
      <c r="J74" s="24">
        <f t="shared" ref="J74" si="89">I74-H74</f>
        <v>-259</v>
      </c>
      <c r="K74" s="38">
        <f t="shared" ref="K74" si="90">J74/H74</f>
        <v>-6.8993074054342032E-2</v>
      </c>
    </row>
    <row r="75" spans="1:14" x14ac:dyDescent="0.2">
      <c r="A75" s="2"/>
      <c r="B75" s="3" t="s">
        <v>27</v>
      </c>
      <c r="C75" s="9"/>
      <c r="D75">
        <v>6381</v>
      </c>
      <c r="E75">
        <v>5978</v>
      </c>
      <c r="F75" s="24">
        <f t="shared" ref="F75:F77" si="91">E75-D75</f>
        <v>-403</v>
      </c>
      <c r="G75" s="38">
        <f t="shared" ref="G75:G77" si="92">F75/D75</f>
        <v>-6.3156245102648487E-2</v>
      </c>
      <c r="H75" s="22">
        <v>3747</v>
      </c>
      <c r="I75" s="22">
        <v>3476</v>
      </c>
      <c r="J75" s="24">
        <f t="shared" ref="J75:J77" si="93">I75-H75</f>
        <v>-271</v>
      </c>
      <c r="K75" s="38">
        <f t="shared" ref="K75:K77" si="94">J75/H75</f>
        <v>-7.2324526287696825E-2</v>
      </c>
    </row>
    <row r="76" spans="1:14" x14ac:dyDescent="0.2">
      <c r="A76" s="2"/>
      <c r="B76" s="3" t="s">
        <v>28</v>
      </c>
      <c r="D76">
        <v>6381</v>
      </c>
      <c r="E76">
        <v>5916</v>
      </c>
      <c r="F76" s="26">
        <f t="shared" si="91"/>
        <v>-465</v>
      </c>
      <c r="G76" s="56">
        <f t="shared" si="92"/>
        <v>-7.2872590503055945E-2</v>
      </c>
      <c r="H76" s="22">
        <v>3729</v>
      </c>
      <c r="I76" s="22">
        <v>3473</v>
      </c>
      <c r="J76" s="24">
        <f t="shared" si="93"/>
        <v>-256</v>
      </c>
      <c r="K76" s="38">
        <f t="shared" si="94"/>
        <v>-6.865111289890051E-2</v>
      </c>
    </row>
    <row r="77" spans="1:14" x14ac:dyDescent="0.2">
      <c r="A77" s="2"/>
      <c r="B77" s="3" t="s">
        <v>29</v>
      </c>
      <c r="D77">
        <v>6405</v>
      </c>
      <c r="E77">
        <v>5930</v>
      </c>
      <c r="F77" s="24">
        <f t="shared" si="91"/>
        <v>-475</v>
      </c>
      <c r="G77" s="55">
        <f t="shared" si="92"/>
        <v>-7.4160811865729898E-2</v>
      </c>
      <c r="H77" s="22">
        <v>3729</v>
      </c>
      <c r="I77" s="22">
        <v>3477</v>
      </c>
      <c r="J77" s="24">
        <f t="shared" si="93"/>
        <v>-252</v>
      </c>
      <c r="K77" s="38">
        <f t="shared" si="94"/>
        <v>-6.7578439259855183E-2</v>
      </c>
    </row>
    <row r="78" spans="1:14" x14ac:dyDescent="0.2">
      <c r="A78" s="2"/>
      <c r="B78" s="3" t="s">
        <v>0</v>
      </c>
      <c r="C78" s="9" t="s">
        <v>0</v>
      </c>
      <c r="F78" s="67"/>
      <c r="G78" s="11"/>
      <c r="J78" s="2"/>
      <c r="K78" s="2"/>
    </row>
    <row r="79" spans="1:14" x14ac:dyDescent="0.2">
      <c r="A79" s="15" t="s">
        <v>11</v>
      </c>
      <c r="B79" s="3" t="s">
        <v>25</v>
      </c>
      <c r="C79" s="14">
        <v>41309</v>
      </c>
      <c r="D79">
        <v>6407</v>
      </c>
      <c r="E79">
        <v>5997</v>
      </c>
      <c r="F79" s="24">
        <f t="shared" ref="F79:F81" si="95">E79-D79</f>
        <v>-410</v>
      </c>
      <c r="G79" s="55">
        <f t="shared" ref="G79:G83" si="96">F79/D79</f>
        <v>-6.3992508194162634E-2</v>
      </c>
      <c r="H79">
        <v>3731</v>
      </c>
      <c r="I79">
        <v>3495</v>
      </c>
      <c r="J79" s="24">
        <f t="shared" ref="J79:J83" si="97">I79-H79</f>
        <v>-236</v>
      </c>
      <c r="K79" s="38">
        <f t="shared" ref="K79:K83" si="98">J79/H79</f>
        <v>-6.325381935138033E-2</v>
      </c>
    </row>
    <row r="80" spans="1:14" ht="12" customHeight="1" x14ac:dyDescent="0.2">
      <c r="A80" s="3"/>
      <c r="B80" s="3" t="s">
        <v>26</v>
      </c>
      <c r="C80" s="9"/>
      <c r="D80">
        <v>6428</v>
      </c>
      <c r="E80">
        <v>6001</v>
      </c>
      <c r="F80" s="24">
        <f t="shared" si="95"/>
        <v>-427</v>
      </c>
      <c r="G80" s="55">
        <f t="shared" si="96"/>
        <v>-6.6428126944617305E-2</v>
      </c>
      <c r="H80">
        <v>3734</v>
      </c>
      <c r="I80">
        <v>3497</v>
      </c>
      <c r="J80" s="24">
        <f t="shared" si="97"/>
        <v>-237</v>
      </c>
      <c r="K80" s="38">
        <f t="shared" si="98"/>
        <v>-6.3470808784145683E-2</v>
      </c>
    </row>
    <row r="81" spans="1:11" x14ac:dyDescent="0.2">
      <c r="A81" s="3"/>
      <c r="B81" s="3" t="s">
        <v>27</v>
      </c>
      <c r="C81" s="9"/>
      <c r="D81">
        <v>6545</v>
      </c>
      <c r="E81">
        <v>6006</v>
      </c>
      <c r="F81" s="26">
        <f t="shared" si="95"/>
        <v>-539</v>
      </c>
      <c r="G81" s="56">
        <f t="shared" si="96"/>
        <v>-8.2352941176470587E-2</v>
      </c>
      <c r="H81" s="22">
        <v>3761</v>
      </c>
      <c r="I81" s="22">
        <v>3498</v>
      </c>
      <c r="J81" s="31">
        <f t="shared" si="97"/>
        <v>-263</v>
      </c>
      <c r="K81" s="38">
        <f t="shared" si="98"/>
        <v>-6.9928210582291941E-2</v>
      </c>
    </row>
    <row r="82" spans="1:11" x14ac:dyDescent="0.2">
      <c r="A82" s="3"/>
      <c r="B82" s="3" t="s">
        <v>28</v>
      </c>
      <c r="C82" s="14" t="s">
        <v>58</v>
      </c>
      <c r="D82">
        <v>6652</v>
      </c>
      <c r="F82" s="26"/>
      <c r="G82" s="56"/>
      <c r="H82" s="22">
        <v>3783</v>
      </c>
      <c r="I82" s="22"/>
      <c r="J82" s="31"/>
      <c r="K82" s="38"/>
    </row>
    <row r="83" spans="1:11" x14ac:dyDescent="0.2">
      <c r="A83" s="3"/>
      <c r="B83" s="3" t="s">
        <v>29</v>
      </c>
      <c r="C83" s="50" t="s">
        <v>43</v>
      </c>
      <c r="D83">
        <v>7105</v>
      </c>
      <c r="E83">
        <v>6035</v>
      </c>
      <c r="F83" s="63">
        <f>E83-D83</f>
        <v>-1070</v>
      </c>
      <c r="G83" s="56">
        <f t="shared" si="96"/>
        <v>-0.15059817030260381</v>
      </c>
      <c r="H83">
        <v>3898</v>
      </c>
      <c r="I83" s="22">
        <v>3498</v>
      </c>
      <c r="J83" s="31">
        <f t="shared" si="97"/>
        <v>-400</v>
      </c>
      <c r="K83" s="38">
        <f t="shared" si="98"/>
        <v>-0.10261672652642381</v>
      </c>
    </row>
    <row r="84" spans="1:11" x14ac:dyDescent="0.2">
      <c r="A84" s="3"/>
      <c r="B84" s="3" t="s">
        <v>0</v>
      </c>
      <c r="C84" s="9"/>
      <c r="F84" s="67"/>
      <c r="G84" s="11"/>
      <c r="J84" s="2"/>
      <c r="K84" s="2"/>
    </row>
    <row r="85" spans="1:11" x14ac:dyDescent="0.2">
      <c r="A85" s="3" t="s">
        <v>12</v>
      </c>
      <c r="B85" s="3" t="s">
        <v>25</v>
      </c>
      <c r="C85" s="28">
        <v>41316</v>
      </c>
      <c r="D85">
        <v>7268</v>
      </c>
      <c r="E85">
        <v>6697</v>
      </c>
      <c r="F85" s="63">
        <f>E85-D85</f>
        <v>-571</v>
      </c>
      <c r="G85" s="56">
        <f t="shared" ref="G85" si="99">F85/D85</f>
        <v>-7.8563566318106764E-2</v>
      </c>
      <c r="H85">
        <v>3951</v>
      </c>
      <c r="I85">
        <v>3707</v>
      </c>
      <c r="J85" s="31">
        <f t="shared" ref="J85" si="100">I85-H85</f>
        <v>-244</v>
      </c>
      <c r="K85" s="38">
        <f t="shared" ref="K85" si="101">J85/H85</f>
        <v>-6.1756517337382938E-2</v>
      </c>
    </row>
    <row r="86" spans="1:11" ht="12" customHeight="1" x14ac:dyDescent="0.2">
      <c r="A86" s="3"/>
      <c r="B86" s="3" t="s">
        <v>26</v>
      </c>
      <c r="C86" s="16"/>
      <c r="D86">
        <v>7376</v>
      </c>
      <c r="E86">
        <v>6848</v>
      </c>
      <c r="F86" s="63">
        <f>E86-D86</f>
        <v>-528</v>
      </c>
      <c r="G86" s="56">
        <f t="shared" ref="G86" si="102">F86/D86</f>
        <v>-7.1583514099783085E-2</v>
      </c>
      <c r="H86" s="22">
        <v>3974</v>
      </c>
      <c r="I86" s="22">
        <v>3744</v>
      </c>
      <c r="J86" s="31">
        <f t="shared" ref="J86" si="103">I86-H86</f>
        <v>-230</v>
      </c>
      <c r="K86" s="38">
        <f t="shared" ref="K86" si="104">J86/H86</f>
        <v>-5.7876195269250127E-2</v>
      </c>
    </row>
    <row r="87" spans="1:11" x14ac:dyDescent="0.2">
      <c r="A87" s="2"/>
      <c r="B87" s="3" t="s">
        <v>27</v>
      </c>
      <c r="C87" s="9"/>
      <c r="D87">
        <v>7379</v>
      </c>
      <c r="E87">
        <v>6970</v>
      </c>
      <c r="F87" s="63">
        <f>E87-D87</f>
        <v>-409</v>
      </c>
      <c r="G87" s="56">
        <f t="shared" ref="G87:G89" si="105">F87/D87</f>
        <v>-5.54275647106654E-2</v>
      </c>
      <c r="H87" s="22">
        <v>3976</v>
      </c>
      <c r="I87" s="22">
        <v>3770</v>
      </c>
      <c r="J87" s="31">
        <f t="shared" ref="J87:J89" si="106">I87-H87</f>
        <v>-206</v>
      </c>
      <c r="K87" s="38">
        <f t="shared" ref="K87:K89" si="107">J87/H87</f>
        <v>-5.1810865191146881E-2</v>
      </c>
    </row>
    <row r="88" spans="1:11" x14ac:dyDescent="0.2">
      <c r="A88" s="2"/>
      <c r="B88" s="3" t="s">
        <v>28</v>
      </c>
      <c r="C88" s="9"/>
      <c r="D88">
        <v>7707</v>
      </c>
      <c r="E88">
        <v>7264</v>
      </c>
      <c r="F88" s="26">
        <f>E88-D88</f>
        <v>-443</v>
      </c>
      <c r="G88" s="56">
        <f t="shared" si="105"/>
        <v>-5.7480212793564293E-2</v>
      </c>
      <c r="H88" s="22">
        <v>4081</v>
      </c>
      <c r="I88" s="22">
        <v>3857</v>
      </c>
      <c r="J88" s="31">
        <f t="shared" si="106"/>
        <v>-224</v>
      </c>
      <c r="K88" s="38">
        <f t="shared" si="107"/>
        <v>-5.4888507718696397E-2</v>
      </c>
    </row>
    <row r="89" spans="1:11" x14ac:dyDescent="0.2">
      <c r="A89" s="2"/>
      <c r="B89" s="3" t="s">
        <v>29</v>
      </c>
      <c r="C89" s="9"/>
      <c r="D89">
        <v>7722</v>
      </c>
      <c r="E89">
        <v>7436</v>
      </c>
      <c r="F89" s="58">
        <f>E89-D89</f>
        <v>-286</v>
      </c>
      <c r="G89" s="37">
        <f t="shared" si="105"/>
        <v>-3.7037037037037035E-2</v>
      </c>
      <c r="H89" s="22">
        <v>4085</v>
      </c>
      <c r="I89" s="22">
        <v>3896</v>
      </c>
      <c r="J89" s="24">
        <f t="shared" si="106"/>
        <v>-189</v>
      </c>
      <c r="K89" s="38">
        <f t="shared" si="107"/>
        <v>-4.6266829865361077E-2</v>
      </c>
    </row>
    <row r="90" spans="1:11" x14ac:dyDescent="0.2">
      <c r="A90" s="2"/>
      <c r="B90" s="3"/>
      <c r="C90" s="9"/>
      <c r="F90" s="67"/>
      <c r="G90" s="11"/>
      <c r="J90" s="2"/>
      <c r="K90" s="2"/>
    </row>
    <row r="91" spans="1:11" x14ac:dyDescent="0.2">
      <c r="A91" s="3" t="s">
        <v>13</v>
      </c>
      <c r="B91" s="3" t="s">
        <v>25</v>
      </c>
      <c r="C91" s="14">
        <v>41323</v>
      </c>
      <c r="D91">
        <v>7723</v>
      </c>
      <c r="E91">
        <v>7451</v>
      </c>
      <c r="F91" s="58">
        <f>E91-D91</f>
        <v>-272</v>
      </c>
      <c r="G91" s="37">
        <f t="shared" ref="G91" si="108">F91/D91</f>
        <v>-3.5219474297552768E-2</v>
      </c>
      <c r="H91" s="22">
        <v>4086</v>
      </c>
      <c r="I91" s="22">
        <v>3902</v>
      </c>
      <c r="J91" s="24">
        <f t="shared" ref="J91:J93" si="109">I91-H91</f>
        <v>-184</v>
      </c>
      <c r="K91" s="38">
        <f t="shared" ref="K91:K93" si="110">J91/H91</f>
        <v>-4.503181595692609E-2</v>
      </c>
    </row>
    <row r="92" spans="1:11" ht="12" customHeight="1" x14ac:dyDescent="0.2">
      <c r="A92" s="3"/>
      <c r="B92" s="3" t="s">
        <v>26</v>
      </c>
      <c r="D92">
        <v>7739</v>
      </c>
      <c r="E92">
        <v>7552</v>
      </c>
      <c r="F92" s="58">
        <f>E92-D92</f>
        <v>-187</v>
      </c>
      <c r="G92" s="37">
        <f t="shared" ref="G92:G93" si="111">F92/D92</f>
        <v>-2.4163328595425766E-2</v>
      </c>
      <c r="H92" s="22">
        <v>4090</v>
      </c>
      <c r="I92" s="22">
        <v>3953</v>
      </c>
      <c r="J92" s="24">
        <f t="shared" si="109"/>
        <v>-137</v>
      </c>
      <c r="K92" s="38">
        <f t="shared" si="110"/>
        <v>-3.3496332518337411E-2</v>
      </c>
    </row>
    <row r="93" spans="1:11" x14ac:dyDescent="0.2">
      <c r="A93" s="3"/>
      <c r="B93" s="3" t="s">
        <v>27</v>
      </c>
      <c r="C93" s="9"/>
      <c r="D93">
        <v>7796</v>
      </c>
      <c r="E93">
        <v>7556</v>
      </c>
      <c r="F93" s="40">
        <f>E93-D93</f>
        <v>-240</v>
      </c>
      <c r="G93" s="57">
        <f t="shared" si="111"/>
        <v>-3.0785017957927142E-2</v>
      </c>
      <c r="H93" s="22">
        <v>4100</v>
      </c>
      <c r="I93" s="22">
        <v>3954</v>
      </c>
      <c r="J93" s="24">
        <f t="shared" si="109"/>
        <v>-146</v>
      </c>
      <c r="K93" s="38">
        <f t="shared" si="110"/>
        <v>-3.5609756097560973E-2</v>
      </c>
    </row>
    <row r="94" spans="1:11" x14ac:dyDescent="0.2">
      <c r="A94" s="3"/>
      <c r="B94" s="3" t="s">
        <v>28</v>
      </c>
      <c r="C94" s="16" t="s">
        <v>58</v>
      </c>
      <c r="D94">
        <v>7813</v>
      </c>
      <c r="F94" s="40"/>
      <c r="G94" s="57"/>
      <c r="H94" s="39">
        <v>4102</v>
      </c>
      <c r="I94" s="39"/>
      <c r="J94" s="24"/>
      <c r="K94" s="38"/>
    </row>
    <row r="95" spans="1:11" x14ac:dyDescent="0.2">
      <c r="A95" s="3"/>
      <c r="B95" s="3" t="s">
        <v>29</v>
      </c>
      <c r="C95" s="16"/>
      <c r="D95">
        <v>7834</v>
      </c>
      <c r="E95">
        <v>7567</v>
      </c>
      <c r="F95" s="40">
        <f>E95-D95</f>
        <v>-267</v>
      </c>
      <c r="G95" s="57">
        <f t="shared" ref="G95" si="112">F95/D95</f>
        <v>-3.4082205769721728E-2</v>
      </c>
      <c r="H95" s="27">
        <v>4106</v>
      </c>
      <c r="I95" s="27">
        <v>3953</v>
      </c>
      <c r="J95" s="24">
        <f t="shared" ref="J95" si="113">I95-H95</f>
        <v>-153</v>
      </c>
      <c r="K95" s="38">
        <f t="shared" ref="K95" si="114">J95/H95</f>
        <v>-3.7262542620555283E-2</v>
      </c>
    </row>
    <row r="96" spans="1:11" x14ac:dyDescent="0.2">
      <c r="A96" s="3"/>
      <c r="B96" s="3" t="s">
        <v>0</v>
      </c>
      <c r="C96" s="9"/>
      <c r="F96" s="67"/>
      <c r="G96" s="11"/>
      <c r="J96" s="33"/>
      <c r="K96" s="19"/>
    </row>
    <row r="97" spans="1:11" x14ac:dyDescent="0.2">
      <c r="A97" s="15" t="s">
        <v>14</v>
      </c>
      <c r="B97" s="3" t="s">
        <v>25</v>
      </c>
      <c r="C97" s="14">
        <v>41330</v>
      </c>
      <c r="D97">
        <v>7964</v>
      </c>
      <c r="E97">
        <v>7597</v>
      </c>
      <c r="F97" s="40">
        <f>E97-D97</f>
        <v>-367</v>
      </c>
      <c r="G97" s="57">
        <f t="shared" ref="G97:G101" si="115">F97/D97</f>
        <v>-4.608237066800603E-2</v>
      </c>
      <c r="H97">
        <v>4156</v>
      </c>
      <c r="I97">
        <v>3956</v>
      </c>
      <c r="J97" s="24">
        <f t="shared" ref="J97:J101" si="116">I97-H97</f>
        <v>-200</v>
      </c>
      <c r="K97" s="38">
        <f t="shared" ref="K97:K101" si="117">J97/H97</f>
        <v>-4.8123195380173241E-2</v>
      </c>
    </row>
    <row r="98" spans="1:11" ht="12" customHeight="1" x14ac:dyDescent="0.2">
      <c r="A98" s="3"/>
      <c r="B98" s="3" t="s">
        <v>26</v>
      </c>
      <c r="C98" s="9"/>
      <c r="D98">
        <v>7979</v>
      </c>
      <c r="E98">
        <v>7602</v>
      </c>
      <c r="F98" s="40">
        <f>E98-D98</f>
        <v>-377</v>
      </c>
      <c r="G98" s="57">
        <f t="shared" si="115"/>
        <v>-4.724902870033839E-2</v>
      </c>
      <c r="H98">
        <v>4158</v>
      </c>
      <c r="I98">
        <v>3955</v>
      </c>
      <c r="J98" s="24">
        <f t="shared" si="116"/>
        <v>-203</v>
      </c>
      <c r="K98" s="38">
        <f t="shared" si="117"/>
        <v>-4.8821548821548821E-2</v>
      </c>
    </row>
    <row r="99" spans="1:11" x14ac:dyDescent="0.2">
      <c r="A99" s="2"/>
      <c r="B99" s="3" t="s">
        <v>27</v>
      </c>
      <c r="C99" s="9"/>
      <c r="D99">
        <v>7981</v>
      </c>
      <c r="E99">
        <v>7615</v>
      </c>
      <c r="F99" s="40">
        <f>E99-D99</f>
        <v>-366</v>
      </c>
      <c r="G99" s="57">
        <f t="shared" si="115"/>
        <v>-4.5858914922941987E-2</v>
      </c>
      <c r="H99" s="22">
        <v>4157</v>
      </c>
      <c r="I99" s="22">
        <v>3956</v>
      </c>
      <c r="J99" s="24">
        <f t="shared" si="116"/>
        <v>-201</v>
      </c>
      <c r="K99" s="38">
        <f t="shared" si="117"/>
        <v>-4.8352177050757755E-2</v>
      </c>
    </row>
    <row r="100" spans="1:11" x14ac:dyDescent="0.2">
      <c r="A100" s="2"/>
      <c r="B100" s="3" t="s">
        <v>28</v>
      </c>
      <c r="C100" s="9"/>
      <c r="D100">
        <v>7992</v>
      </c>
      <c r="E100">
        <v>7623</v>
      </c>
      <c r="F100" s="40">
        <f>E100-D100</f>
        <v>-369</v>
      </c>
      <c r="G100" s="57">
        <f t="shared" si="115"/>
        <v>-4.6171171171171171E-2</v>
      </c>
      <c r="H100" s="22">
        <v>4157</v>
      </c>
      <c r="I100" s="22">
        <v>3957</v>
      </c>
      <c r="J100" s="24">
        <f t="shared" si="116"/>
        <v>-200</v>
      </c>
      <c r="K100" s="38">
        <f t="shared" si="117"/>
        <v>-4.8111618955977868E-2</v>
      </c>
    </row>
    <row r="101" spans="1:11" x14ac:dyDescent="0.2">
      <c r="A101" s="2"/>
      <c r="B101" s="3" t="s">
        <v>29</v>
      </c>
      <c r="C101" s="9"/>
      <c r="D101">
        <v>8187</v>
      </c>
      <c r="E101">
        <v>7731</v>
      </c>
      <c r="F101" s="40">
        <f>E101-D101</f>
        <v>-456</v>
      </c>
      <c r="G101" s="57">
        <f t="shared" si="115"/>
        <v>-5.5698057896665445E-2</v>
      </c>
      <c r="H101" s="22">
        <v>4214</v>
      </c>
      <c r="I101" s="22">
        <v>3978</v>
      </c>
      <c r="J101" s="24">
        <f t="shared" si="116"/>
        <v>-236</v>
      </c>
      <c r="K101" s="38">
        <f t="shared" si="117"/>
        <v>-5.6003796867584242E-2</v>
      </c>
    </row>
    <row r="102" spans="1:11" x14ac:dyDescent="0.2">
      <c r="A102" s="2"/>
      <c r="B102" s="3"/>
      <c r="C102" s="9"/>
      <c r="F102" s="26"/>
      <c r="G102" s="37"/>
      <c r="J102" s="24"/>
      <c r="K102" s="38"/>
    </row>
    <row r="103" spans="1:11" x14ac:dyDescent="0.2">
      <c r="A103" s="15" t="s">
        <v>15</v>
      </c>
      <c r="B103" s="3" t="s">
        <v>25</v>
      </c>
      <c r="C103" s="14" t="s">
        <v>54</v>
      </c>
      <c r="D103">
        <v>8197</v>
      </c>
      <c r="E103">
        <v>7732</v>
      </c>
      <c r="F103" s="40">
        <f>E103-D103</f>
        <v>-465</v>
      </c>
      <c r="G103" s="57">
        <f t="shared" ref="G103" si="118">F103/D103</f>
        <v>-5.6728071245577653E-2</v>
      </c>
      <c r="H103" s="22">
        <v>4215</v>
      </c>
      <c r="I103" s="22">
        <v>3973</v>
      </c>
      <c r="J103" s="24">
        <f t="shared" ref="J103" si="119">I103-H103</f>
        <v>-242</v>
      </c>
      <c r="K103" s="38">
        <f t="shared" ref="K103" si="120">J103/H103</f>
        <v>-5.7413997627520759E-2</v>
      </c>
    </row>
    <row r="104" spans="1:11" x14ac:dyDescent="0.2">
      <c r="A104" s="3"/>
      <c r="B104" s="3" t="s">
        <v>26</v>
      </c>
      <c r="C104" s="14" t="s">
        <v>60</v>
      </c>
      <c r="D104">
        <v>8200</v>
      </c>
      <c r="F104" s="40"/>
      <c r="G104" s="57"/>
      <c r="H104" s="22">
        <v>4208</v>
      </c>
      <c r="I104" s="22"/>
      <c r="J104" s="24"/>
      <c r="K104" s="38"/>
    </row>
    <row r="105" spans="1:11" x14ac:dyDescent="0.2">
      <c r="A105" s="3"/>
      <c r="B105" s="3" t="s">
        <v>27</v>
      </c>
      <c r="C105" s="14" t="s">
        <v>33</v>
      </c>
      <c r="D105">
        <v>8203</v>
      </c>
      <c r="E105">
        <v>7738</v>
      </c>
      <c r="F105" s="40">
        <f>E105-D105</f>
        <v>-465</v>
      </c>
      <c r="G105" s="57">
        <f t="shared" ref="G105:G106" si="121">F105/D105</f>
        <v>-5.6686578081189806E-2</v>
      </c>
      <c r="H105" s="22">
        <v>4209</v>
      </c>
      <c r="I105" s="22">
        <v>3975</v>
      </c>
      <c r="J105" s="24">
        <f t="shared" ref="J105:J106" si="122">I105-H105</f>
        <v>-234</v>
      </c>
      <c r="K105" s="38">
        <f t="shared" ref="K105:K106" si="123">J105/H105</f>
        <v>-5.5595153243050609E-2</v>
      </c>
    </row>
    <row r="106" spans="1:11" x14ac:dyDescent="0.2">
      <c r="A106" s="3"/>
      <c r="B106" s="3" t="s">
        <v>28</v>
      </c>
      <c r="C106" s="14" t="s">
        <v>33</v>
      </c>
      <c r="D106">
        <v>8206</v>
      </c>
      <c r="E106">
        <v>7741</v>
      </c>
      <c r="F106" s="40">
        <f>E106-D106</f>
        <v>-465</v>
      </c>
      <c r="G106" s="57">
        <f t="shared" si="121"/>
        <v>-5.666585425298562E-2</v>
      </c>
      <c r="H106" s="22">
        <v>4209</v>
      </c>
      <c r="I106" s="22">
        <v>3975</v>
      </c>
      <c r="J106" s="24">
        <f t="shared" si="122"/>
        <v>-234</v>
      </c>
      <c r="K106" s="38">
        <f t="shared" si="123"/>
        <v>-5.5595153243050609E-2</v>
      </c>
    </row>
    <row r="107" spans="1:11" ht="12" customHeight="1" x14ac:dyDescent="0.2">
      <c r="A107" s="3"/>
      <c r="B107" s="3" t="s">
        <v>29</v>
      </c>
      <c r="C107" s="14" t="s">
        <v>33</v>
      </c>
      <c r="D107">
        <v>8250</v>
      </c>
      <c r="E107">
        <v>7747</v>
      </c>
      <c r="F107" s="40">
        <f>E107-D107</f>
        <v>-503</v>
      </c>
      <c r="G107" s="57">
        <f t="shared" ref="G107" si="124">F107/D107</f>
        <v>-6.0969696969696972E-2</v>
      </c>
      <c r="H107" s="22">
        <v>4221</v>
      </c>
      <c r="I107" s="22">
        <v>3974</v>
      </c>
      <c r="J107" s="24">
        <f t="shared" ref="J107" si="125">I107-H107</f>
        <v>-247</v>
      </c>
      <c r="K107" s="38">
        <f t="shared" ref="K107" si="126">J107/H107</f>
        <v>-5.8516939113954038E-2</v>
      </c>
    </row>
    <row r="108" spans="1:11" x14ac:dyDescent="0.2">
      <c r="A108" s="3"/>
      <c r="B108" s="3"/>
      <c r="C108" s="14"/>
      <c r="F108" s="26"/>
      <c r="G108" s="6"/>
      <c r="J108" s="17"/>
      <c r="K108" s="18"/>
    </row>
    <row r="109" spans="1:11" x14ac:dyDescent="0.2">
      <c r="A109" s="3" t="s">
        <v>44</v>
      </c>
      <c r="B109" s="3" t="s">
        <v>25</v>
      </c>
      <c r="C109" s="14">
        <v>41344</v>
      </c>
      <c r="D109">
        <v>8251</v>
      </c>
      <c r="E109">
        <v>7752</v>
      </c>
      <c r="F109" s="40">
        <f>E109-D109</f>
        <v>-499</v>
      </c>
      <c r="G109" s="57">
        <f t="shared" ref="G109:G113" si="127">F109/D109</f>
        <v>-6.0477517876621013E-2</v>
      </c>
      <c r="H109">
        <v>4222</v>
      </c>
      <c r="I109">
        <v>3976</v>
      </c>
      <c r="J109" s="24">
        <f t="shared" ref="J109:J113" si="128">I109-H109</f>
        <v>-246</v>
      </c>
      <c r="K109" s="38">
        <f t="shared" ref="K109:K113" si="129">J109/H109</f>
        <v>-5.8266224538133585E-2</v>
      </c>
    </row>
    <row r="110" spans="1:11" x14ac:dyDescent="0.2">
      <c r="A110" s="3"/>
      <c r="B110" s="3" t="s">
        <v>26</v>
      </c>
      <c r="C110" s="9"/>
      <c r="D110">
        <v>8260</v>
      </c>
      <c r="E110">
        <v>7758</v>
      </c>
      <c r="F110" s="26">
        <f>E110-D110</f>
        <v>-502</v>
      </c>
      <c r="G110" s="37">
        <f t="shared" si="127"/>
        <v>-6.0774818401937047E-2</v>
      </c>
      <c r="H110" s="22">
        <v>4222</v>
      </c>
      <c r="I110" s="22">
        <v>3976</v>
      </c>
      <c r="J110" s="24">
        <f t="shared" si="128"/>
        <v>-246</v>
      </c>
      <c r="K110" s="38">
        <f t="shared" si="129"/>
        <v>-5.8266224538133585E-2</v>
      </c>
    </row>
    <row r="111" spans="1:11" x14ac:dyDescent="0.2">
      <c r="A111" s="2"/>
      <c r="B111" s="3" t="s">
        <v>27</v>
      </c>
      <c r="C111" s="9"/>
      <c r="D111">
        <v>8260</v>
      </c>
      <c r="E111">
        <v>7761</v>
      </c>
      <c r="F111" s="26">
        <f>E111-D111</f>
        <v>-499</v>
      </c>
      <c r="G111" s="37">
        <f t="shared" si="127"/>
        <v>-6.0411622276029059E-2</v>
      </c>
      <c r="H111" s="22">
        <v>4222</v>
      </c>
      <c r="I111" s="22">
        <v>3977</v>
      </c>
      <c r="J111" s="24">
        <f t="shared" si="128"/>
        <v>-245</v>
      </c>
      <c r="K111" s="38">
        <f t="shared" si="129"/>
        <v>-5.8029369966840362E-2</v>
      </c>
    </row>
    <row r="112" spans="1:11" x14ac:dyDescent="0.2">
      <c r="A112" s="2"/>
      <c r="B112" s="3" t="s">
        <v>28</v>
      </c>
      <c r="C112" s="9"/>
      <c r="D112">
        <v>8259</v>
      </c>
      <c r="E112">
        <v>7761</v>
      </c>
      <c r="F112" s="26">
        <f>E112-D112</f>
        <v>-498</v>
      </c>
      <c r="G112" s="37">
        <f t="shared" si="127"/>
        <v>-6.0297856883399926E-2</v>
      </c>
      <c r="H112" s="22">
        <v>4221</v>
      </c>
      <c r="I112" s="22">
        <v>3976</v>
      </c>
      <c r="J112" s="24">
        <f t="shared" si="128"/>
        <v>-245</v>
      </c>
      <c r="K112" s="38">
        <f t="shared" si="129"/>
        <v>-5.8043117744610281E-2</v>
      </c>
    </row>
    <row r="113" spans="1:11" ht="12" customHeight="1" x14ac:dyDescent="0.2">
      <c r="A113" s="2"/>
      <c r="B113" s="3" t="s">
        <v>29</v>
      </c>
      <c r="C113" s="9"/>
      <c r="D113">
        <v>8252</v>
      </c>
      <c r="E113">
        <v>7792</v>
      </c>
      <c r="F113" s="26">
        <f>E113-D113</f>
        <v>-460</v>
      </c>
      <c r="G113" s="37">
        <f t="shared" si="127"/>
        <v>-5.5744062045564709E-2</v>
      </c>
      <c r="H113" s="22">
        <v>4219</v>
      </c>
      <c r="I113" s="22">
        <v>4001</v>
      </c>
      <c r="J113" s="26">
        <f t="shared" si="128"/>
        <v>-218</v>
      </c>
      <c r="K113" s="41">
        <f t="shared" si="129"/>
        <v>-5.1671012088172555E-2</v>
      </c>
    </row>
    <row r="114" spans="1:11" x14ac:dyDescent="0.2">
      <c r="A114" s="2"/>
      <c r="B114" s="3"/>
      <c r="C114" s="9"/>
      <c r="F114" s="67"/>
      <c r="G114" s="11"/>
      <c r="J114" s="19"/>
      <c r="K114" s="20"/>
    </row>
    <row r="115" spans="1:11" x14ac:dyDescent="0.2">
      <c r="A115" s="15" t="s">
        <v>16</v>
      </c>
      <c r="B115" s="3" t="s">
        <v>25</v>
      </c>
      <c r="C115" s="14">
        <v>41351</v>
      </c>
      <c r="D115">
        <v>8252</v>
      </c>
      <c r="E115">
        <v>7800</v>
      </c>
      <c r="F115" s="26">
        <f>E115-D115</f>
        <v>-452</v>
      </c>
      <c r="G115" s="37">
        <f t="shared" ref="G115:G118" si="130">F115/D115</f>
        <v>-5.4774600096946194E-2</v>
      </c>
      <c r="H115" s="22">
        <v>4217</v>
      </c>
      <c r="I115" s="22">
        <v>4001</v>
      </c>
      <c r="J115" s="26">
        <f t="shared" ref="J115" si="131">I115-H115</f>
        <v>-216</v>
      </c>
      <c r="K115" s="41">
        <f t="shared" ref="K115" si="132">J115/H115</f>
        <v>-5.1221247332226702E-2</v>
      </c>
    </row>
    <row r="116" spans="1:11" x14ac:dyDescent="0.2">
      <c r="A116" s="3"/>
      <c r="B116" s="3" t="s">
        <v>26</v>
      </c>
      <c r="C116" s="9"/>
      <c r="D116">
        <v>8251</v>
      </c>
      <c r="E116">
        <v>7808</v>
      </c>
      <c r="F116" s="26">
        <f>E116-D116</f>
        <v>-443</v>
      </c>
      <c r="G116" s="37">
        <f t="shared" si="130"/>
        <v>-5.3690461762210644E-2</v>
      </c>
      <c r="H116" s="22">
        <v>4214</v>
      </c>
      <c r="I116" s="22">
        <v>4001</v>
      </c>
      <c r="J116" s="26">
        <f t="shared" ref="J116:J118" si="133">I116-H116</f>
        <v>-213</v>
      </c>
      <c r="K116" s="41">
        <f t="shared" ref="K116:K118" si="134">J116/H116</f>
        <v>-5.0545799715234929E-2</v>
      </c>
    </row>
    <row r="117" spans="1:11" x14ac:dyDescent="0.2">
      <c r="A117" s="3"/>
      <c r="B117" s="3" t="s">
        <v>27</v>
      </c>
      <c r="D117">
        <v>8253</v>
      </c>
      <c r="E117">
        <v>7810</v>
      </c>
      <c r="F117" s="26">
        <f>E117-D117</f>
        <v>-443</v>
      </c>
      <c r="G117" s="37">
        <f t="shared" si="130"/>
        <v>-5.3677450624015507E-2</v>
      </c>
      <c r="H117" s="22">
        <v>4214</v>
      </c>
      <c r="I117" s="22">
        <v>4001</v>
      </c>
      <c r="J117" s="24">
        <f t="shared" si="133"/>
        <v>-213</v>
      </c>
      <c r="K117" s="38">
        <f t="shared" si="134"/>
        <v>-5.0545799715234929E-2</v>
      </c>
    </row>
    <row r="118" spans="1:11" x14ac:dyDescent="0.2">
      <c r="A118" s="3"/>
      <c r="B118" s="3" t="s">
        <v>28</v>
      </c>
      <c r="C118" s="14" t="s">
        <v>40</v>
      </c>
      <c r="D118">
        <v>8253</v>
      </c>
      <c r="E118">
        <v>7810</v>
      </c>
      <c r="F118" s="26">
        <f>E118-D118</f>
        <v>-443</v>
      </c>
      <c r="G118" s="37">
        <f t="shared" si="130"/>
        <v>-5.3677450624015507E-2</v>
      </c>
      <c r="H118" s="22">
        <v>4214</v>
      </c>
      <c r="I118" s="22">
        <v>4001</v>
      </c>
      <c r="J118" s="24">
        <f t="shared" si="133"/>
        <v>-213</v>
      </c>
      <c r="K118" s="38">
        <f t="shared" si="134"/>
        <v>-5.0545799715234929E-2</v>
      </c>
    </row>
    <row r="119" spans="1:11" ht="12" customHeight="1" x14ac:dyDescent="0.2">
      <c r="A119" s="3"/>
      <c r="B119" s="3" t="s">
        <v>29</v>
      </c>
      <c r="C119" s="14" t="s">
        <v>58</v>
      </c>
      <c r="D119">
        <v>8270</v>
      </c>
      <c r="F119" s="26"/>
      <c r="G119" s="37"/>
      <c r="H119" s="22">
        <v>4220</v>
      </c>
      <c r="I119" s="22"/>
      <c r="J119" s="24"/>
      <c r="K119" s="38"/>
    </row>
    <row r="120" spans="1:11" x14ac:dyDescent="0.2">
      <c r="A120" s="3"/>
      <c r="B120" s="3"/>
      <c r="C120" s="9"/>
      <c r="F120" s="67"/>
      <c r="G120" s="11"/>
      <c r="J120" s="19"/>
      <c r="K120" s="21"/>
    </row>
    <row r="121" spans="1:11" x14ac:dyDescent="0.2">
      <c r="A121" s="3" t="s">
        <v>17</v>
      </c>
      <c r="B121" s="3" t="s">
        <v>25</v>
      </c>
      <c r="C121" s="14">
        <v>41358</v>
      </c>
      <c r="D121">
        <v>8273</v>
      </c>
      <c r="E121">
        <v>7814</v>
      </c>
      <c r="F121" s="26">
        <f>E121-D121</f>
        <v>-459</v>
      </c>
      <c r="G121" s="37">
        <f t="shared" ref="G121" si="135">F121/D121</f>
        <v>-5.5481687416898344E-2</v>
      </c>
      <c r="H121" s="22">
        <v>4220</v>
      </c>
      <c r="I121" s="22">
        <v>4001</v>
      </c>
      <c r="J121" s="24">
        <f t="shared" ref="J121" si="136">I121-H121</f>
        <v>-219</v>
      </c>
      <c r="K121" s="38">
        <f t="shared" ref="K121" si="137">J121/H121</f>
        <v>-5.18957345971564E-2</v>
      </c>
    </row>
    <row r="122" spans="1:11" x14ac:dyDescent="0.2">
      <c r="A122" s="3"/>
      <c r="B122" s="3" t="s">
        <v>26</v>
      </c>
      <c r="C122" s="9"/>
      <c r="D122">
        <v>8274</v>
      </c>
      <c r="E122">
        <v>7816</v>
      </c>
      <c r="F122" s="26">
        <f>E122-D122</f>
        <v>-458</v>
      </c>
      <c r="G122" s="37">
        <f t="shared" ref="G122" si="138">F122/D122</f>
        <v>-5.5354121343969061E-2</v>
      </c>
      <c r="H122" s="22">
        <v>4218</v>
      </c>
      <c r="I122" s="22">
        <v>4001</v>
      </c>
      <c r="J122" s="24">
        <f t="shared" ref="J122" si="139">I122-H122</f>
        <v>-217</v>
      </c>
      <c r="K122" s="38">
        <f t="shared" ref="K122" si="140">J122/H122</f>
        <v>-5.144618302513039E-2</v>
      </c>
    </row>
    <row r="123" spans="1:11" x14ac:dyDescent="0.2">
      <c r="A123" s="2"/>
      <c r="B123" s="3" t="s">
        <v>27</v>
      </c>
      <c r="C123" s="9"/>
      <c r="D123">
        <v>8275</v>
      </c>
      <c r="E123">
        <v>7817</v>
      </c>
      <c r="F123" s="26">
        <f>E123-D123</f>
        <v>-458</v>
      </c>
      <c r="G123" s="37">
        <f t="shared" ref="G123:G125" si="141">F123/D123</f>
        <v>-5.5347432024169183E-2</v>
      </c>
      <c r="H123" s="22">
        <v>4218</v>
      </c>
      <c r="I123" s="22">
        <v>4001</v>
      </c>
      <c r="J123" s="24">
        <f t="shared" ref="J123:J125" si="142">I123-H123</f>
        <v>-217</v>
      </c>
      <c r="K123" s="38">
        <f t="shared" ref="K123:K125" si="143">J123/H123</f>
        <v>-5.144618302513039E-2</v>
      </c>
    </row>
    <row r="124" spans="1:11" x14ac:dyDescent="0.2">
      <c r="A124" s="2"/>
      <c r="B124" s="3" t="s">
        <v>28</v>
      </c>
      <c r="D124">
        <v>8275</v>
      </c>
      <c r="E124">
        <v>7819</v>
      </c>
      <c r="F124" s="26">
        <f>E124-D124</f>
        <v>-456</v>
      </c>
      <c r="G124" s="37">
        <f t="shared" si="141"/>
        <v>-5.5105740181268882E-2</v>
      </c>
      <c r="H124" s="22">
        <v>4217</v>
      </c>
      <c r="I124" s="22">
        <v>4001</v>
      </c>
      <c r="J124" s="24">
        <f t="shared" si="142"/>
        <v>-216</v>
      </c>
      <c r="K124" s="38">
        <f t="shared" si="143"/>
        <v>-5.1221247332226702E-2</v>
      </c>
    </row>
    <row r="125" spans="1:11" ht="12" customHeight="1" x14ac:dyDescent="0.2">
      <c r="A125" s="2"/>
      <c r="B125" s="3" t="s">
        <v>29</v>
      </c>
      <c r="C125" s="9"/>
      <c r="D125">
        <v>8275</v>
      </c>
      <c r="E125">
        <v>7818</v>
      </c>
      <c r="F125" s="26">
        <f>E125-D125</f>
        <v>-457</v>
      </c>
      <c r="G125" s="37">
        <f t="shared" si="141"/>
        <v>-5.5226586102719036E-2</v>
      </c>
      <c r="H125" s="22">
        <v>4218</v>
      </c>
      <c r="I125" s="22">
        <v>4000</v>
      </c>
      <c r="J125" s="23">
        <f t="shared" si="142"/>
        <v>-218</v>
      </c>
      <c r="K125" s="37">
        <f t="shared" si="143"/>
        <v>-5.1683262209578001E-2</v>
      </c>
    </row>
    <row r="126" spans="1:11" x14ac:dyDescent="0.2">
      <c r="A126" s="2"/>
      <c r="B126" s="3"/>
      <c r="C126" s="9"/>
      <c r="F126" s="67"/>
      <c r="G126" s="11"/>
      <c r="J126" s="19"/>
      <c r="K126" s="20"/>
    </row>
    <row r="127" spans="1:11" x14ac:dyDescent="0.2">
      <c r="A127" s="15" t="s">
        <v>18</v>
      </c>
      <c r="B127" s="3" t="s">
        <v>25</v>
      </c>
      <c r="C127" s="14">
        <v>41365</v>
      </c>
      <c r="D127">
        <v>8274</v>
      </c>
      <c r="E127">
        <v>7815</v>
      </c>
      <c r="F127" s="26">
        <f>E127-D127</f>
        <v>-459</v>
      </c>
      <c r="G127" s="37">
        <f t="shared" ref="G127:G131" si="144">F127/D127</f>
        <v>-5.547498187092096E-2</v>
      </c>
      <c r="H127" s="22">
        <v>4217</v>
      </c>
      <c r="I127" s="22">
        <v>3999</v>
      </c>
      <c r="J127" s="23">
        <f t="shared" ref="J127:J131" si="145">I127-H127</f>
        <v>-218</v>
      </c>
      <c r="K127" s="37">
        <f t="shared" ref="K127:K131" si="146">J127/H127</f>
        <v>-5.1695518140858432E-2</v>
      </c>
    </row>
    <row r="128" spans="1:11" x14ac:dyDescent="0.2">
      <c r="A128" s="3"/>
      <c r="B128" s="3" t="s">
        <v>26</v>
      </c>
      <c r="C128" s="9"/>
      <c r="D128">
        <v>8725</v>
      </c>
      <c r="E128">
        <v>7815</v>
      </c>
      <c r="F128" s="26">
        <f>E128-D128</f>
        <v>-910</v>
      </c>
      <c r="G128" s="37">
        <f t="shared" si="144"/>
        <v>-0.10429799426934097</v>
      </c>
      <c r="H128" s="22">
        <v>4217</v>
      </c>
      <c r="I128" s="22">
        <v>3999</v>
      </c>
      <c r="J128" s="24">
        <f t="shared" si="145"/>
        <v>-218</v>
      </c>
      <c r="K128" s="38">
        <f t="shared" si="146"/>
        <v>-5.1695518140858432E-2</v>
      </c>
    </row>
    <row r="129" spans="1:11" x14ac:dyDescent="0.2">
      <c r="A129" s="3"/>
      <c r="B129" s="3" t="s">
        <v>27</v>
      </c>
      <c r="C129" s="9"/>
      <c r="D129">
        <v>8275</v>
      </c>
      <c r="E129">
        <v>7812</v>
      </c>
      <c r="F129" s="26">
        <f>E129-D129</f>
        <v>-463</v>
      </c>
      <c r="G129" s="37">
        <f t="shared" si="144"/>
        <v>-5.5951661631419937E-2</v>
      </c>
      <c r="H129" s="22">
        <v>4217</v>
      </c>
      <c r="I129" s="22">
        <v>3999</v>
      </c>
      <c r="J129" s="25">
        <f t="shared" si="145"/>
        <v>-218</v>
      </c>
      <c r="K129" s="41">
        <f t="shared" si="146"/>
        <v>-5.1695518140858432E-2</v>
      </c>
    </row>
    <row r="130" spans="1:11" x14ac:dyDescent="0.2">
      <c r="A130" s="3"/>
      <c r="B130" s="3" t="s">
        <v>28</v>
      </c>
      <c r="C130" s="9"/>
      <c r="D130">
        <v>8287</v>
      </c>
      <c r="E130">
        <v>7812</v>
      </c>
      <c r="F130" s="26">
        <f>E130-D130</f>
        <v>-475</v>
      </c>
      <c r="G130" s="37">
        <f t="shared" si="144"/>
        <v>-5.7318691927114758E-2</v>
      </c>
      <c r="H130" s="22">
        <v>4226</v>
      </c>
      <c r="I130" s="22">
        <v>3999</v>
      </c>
      <c r="J130" s="24">
        <f t="shared" si="145"/>
        <v>-227</v>
      </c>
      <c r="K130" s="38">
        <f t="shared" si="146"/>
        <v>-5.371509701845717E-2</v>
      </c>
    </row>
    <row r="131" spans="1:11" ht="12" customHeight="1" x14ac:dyDescent="0.2">
      <c r="A131" s="3"/>
      <c r="B131" s="3" t="s">
        <v>29</v>
      </c>
      <c r="C131" s="9"/>
      <c r="D131">
        <v>8291</v>
      </c>
      <c r="E131">
        <v>7812</v>
      </c>
      <c r="F131" s="26">
        <f>E131-D131</f>
        <v>-479</v>
      </c>
      <c r="G131" s="37">
        <f t="shared" si="144"/>
        <v>-5.7773489325774939E-2</v>
      </c>
      <c r="H131" s="39">
        <v>4229</v>
      </c>
      <c r="I131" s="39">
        <v>3999</v>
      </c>
      <c r="J131" s="24">
        <f t="shared" si="145"/>
        <v>-230</v>
      </c>
      <c r="K131" s="38">
        <f t="shared" si="146"/>
        <v>-5.438637975880823E-2</v>
      </c>
    </row>
    <row r="132" spans="1:11" x14ac:dyDescent="0.2">
      <c r="A132" s="3">
        <v>7</v>
      </c>
      <c r="B132" s="3"/>
      <c r="C132" s="9"/>
      <c r="F132" s="67"/>
      <c r="G132" s="11"/>
      <c r="J132" s="19"/>
      <c r="K132" s="20"/>
    </row>
    <row r="133" spans="1:11" x14ac:dyDescent="0.2">
      <c r="A133" s="3" t="s">
        <v>19</v>
      </c>
      <c r="B133" s="3" t="s">
        <v>25</v>
      </c>
      <c r="C133" s="14">
        <v>41372</v>
      </c>
      <c r="D133">
        <v>8292</v>
      </c>
      <c r="E133">
        <v>7812</v>
      </c>
      <c r="F133" s="26">
        <f>E133-D133</f>
        <v>-480</v>
      </c>
      <c r="G133" s="37">
        <f t="shared" ref="G133:G137" si="147">F133/D133</f>
        <v>-5.7887120115774238E-2</v>
      </c>
      <c r="H133" s="39">
        <v>4229</v>
      </c>
      <c r="I133" s="39">
        <v>3999</v>
      </c>
      <c r="J133" s="24">
        <f t="shared" ref="J133:J136" si="148">I133-H133</f>
        <v>-230</v>
      </c>
      <c r="K133" s="38">
        <f t="shared" ref="K133:K136" si="149">J133/H133</f>
        <v>-5.438637975880823E-2</v>
      </c>
    </row>
    <row r="134" spans="1:11" x14ac:dyDescent="0.2">
      <c r="A134" s="3"/>
      <c r="B134" s="3" t="s">
        <v>26</v>
      </c>
      <c r="C134" s="9"/>
      <c r="D134">
        <v>8292</v>
      </c>
      <c r="E134">
        <v>7813</v>
      </c>
      <c r="F134" s="24">
        <f>E134-D134</f>
        <v>-479</v>
      </c>
      <c r="G134" s="38">
        <f t="shared" si="147"/>
        <v>-5.7766521948866376E-2</v>
      </c>
      <c r="H134" s="39">
        <v>4229</v>
      </c>
      <c r="I134" s="39">
        <v>3999</v>
      </c>
      <c r="J134" s="24">
        <f t="shared" si="148"/>
        <v>-230</v>
      </c>
      <c r="K134" s="41">
        <f t="shared" si="149"/>
        <v>-5.438637975880823E-2</v>
      </c>
    </row>
    <row r="135" spans="1:11" x14ac:dyDescent="0.2">
      <c r="A135" s="2"/>
      <c r="B135" s="3" t="s">
        <v>27</v>
      </c>
      <c r="C135" s="9"/>
      <c r="D135">
        <v>8289</v>
      </c>
      <c r="E135">
        <v>7814</v>
      </c>
      <c r="F135" s="26">
        <f>E135-D135</f>
        <v>-475</v>
      </c>
      <c r="G135" s="37">
        <f t="shared" si="147"/>
        <v>-5.7304861865122451E-2</v>
      </c>
      <c r="H135" s="39">
        <v>4229</v>
      </c>
      <c r="I135" s="39">
        <v>3999</v>
      </c>
      <c r="J135" s="25">
        <f t="shared" si="148"/>
        <v>-230</v>
      </c>
      <c r="K135" s="41">
        <f t="shared" si="149"/>
        <v>-5.438637975880823E-2</v>
      </c>
    </row>
    <row r="136" spans="1:11" x14ac:dyDescent="0.2">
      <c r="A136" s="2"/>
      <c r="B136" s="3" t="s">
        <v>28</v>
      </c>
      <c r="C136" s="9"/>
      <c r="D136">
        <v>8290</v>
      </c>
      <c r="E136">
        <v>7825</v>
      </c>
      <c r="F136" s="24">
        <f>E136-D136</f>
        <v>-465</v>
      </c>
      <c r="G136" s="38">
        <f t="shared" si="147"/>
        <v>-5.6091676718938478E-2</v>
      </c>
      <c r="H136" s="39">
        <v>4228</v>
      </c>
      <c r="I136" s="39">
        <v>4000</v>
      </c>
      <c r="J136" s="25">
        <f t="shared" si="148"/>
        <v>-228</v>
      </c>
      <c r="K136" s="41">
        <f t="shared" si="149"/>
        <v>-5.392620624408704E-2</v>
      </c>
    </row>
    <row r="137" spans="1:11" ht="12" customHeight="1" x14ac:dyDescent="0.2">
      <c r="A137" s="2"/>
      <c r="B137" s="3" t="s">
        <v>29</v>
      </c>
      <c r="C137" s="9"/>
      <c r="D137">
        <v>8288</v>
      </c>
      <c r="E137">
        <v>7825</v>
      </c>
      <c r="F137" s="24">
        <f>E137-D137</f>
        <v>-463</v>
      </c>
      <c r="G137" s="38">
        <f t="shared" si="147"/>
        <v>-5.5863899613899613E-2</v>
      </c>
      <c r="H137" s="39">
        <v>4228</v>
      </c>
      <c r="I137" s="39">
        <v>4000</v>
      </c>
      <c r="J137" s="25">
        <f t="shared" ref="J137" si="150">I137-H137</f>
        <v>-228</v>
      </c>
      <c r="K137" s="41">
        <f t="shared" ref="K137" si="151">J137/H137</f>
        <v>-5.392620624408704E-2</v>
      </c>
    </row>
    <row r="138" spans="1:11" x14ac:dyDescent="0.2">
      <c r="A138" s="2"/>
      <c r="B138" s="3"/>
      <c r="C138" s="9"/>
      <c r="F138" s="26"/>
      <c r="G138" s="6"/>
      <c r="J138" s="17"/>
      <c r="K138" s="18"/>
    </row>
    <row r="139" spans="1:11" x14ac:dyDescent="0.2">
      <c r="A139" s="15" t="s">
        <v>20</v>
      </c>
      <c r="B139" s="3" t="s">
        <v>25</v>
      </c>
      <c r="C139" s="14">
        <v>41379</v>
      </c>
      <c r="D139">
        <v>8290</v>
      </c>
      <c r="E139">
        <v>7823</v>
      </c>
      <c r="F139" s="24">
        <f>E139-D139</f>
        <v>-467</v>
      </c>
      <c r="G139" s="38">
        <f t="shared" ref="G139:G143" si="152">F139/D139</f>
        <v>-5.6332931242460797E-2</v>
      </c>
      <c r="H139" s="22">
        <v>4228</v>
      </c>
      <c r="I139" s="22">
        <v>4000</v>
      </c>
      <c r="J139" s="25">
        <f t="shared" ref="J139:J141" si="153">I139-H139</f>
        <v>-228</v>
      </c>
      <c r="K139" s="41">
        <f t="shared" ref="K139:K141" si="154">J139/H139</f>
        <v>-5.392620624408704E-2</v>
      </c>
    </row>
    <row r="140" spans="1:11" x14ac:dyDescent="0.2">
      <c r="A140" s="3"/>
      <c r="B140" s="3" t="s">
        <v>26</v>
      </c>
      <c r="C140" s="9"/>
      <c r="D140">
        <v>8332</v>
      </c>
      <c r="E140">
        <v>7825</v>
      </c>
      <c r="F140" s="24">
        <f>E140-D140</f>
        <v>-507</v>
      </c>
      <c r="G140" s="38">
        <f t="shared" si="152"/>
        <v>-6.084973595775324E-2</v>
      </c>
      <c r="H140" s="22">
        <v>4238</v>
      </c>
      <c r="I140" s="22">
        <v>4000</v>
      </c>
      <c r="J140" s="24">
        <f t="shared" si="153"/>
        <v>-238</v>
      </c>
      <c r="K140" s="41">
        <f t="shared" si="154"/>
        <v>-5.6158565361019347E-2</v>
      </c>
    </row>
    <row r="141" spans="1:11" x14ac:dyDescent="0.2">
      <c r="A141" s="3"/>
      <c r="B141" s="3" t="s">
        <v>27</v>
      </c>
      <c r="C141" s="9"/>
      <c r="D141">
        <v>8350</v>
      </c>
      <c r="E141">
        <v>7825</v>
      </c>
      <c r="F141" s="24">
        <f>E141-D141</f>
        <v>-525</v>
      </c>
      <c r="G141" s="38">
        <f t="shared" si="152"/>
        <v>-6.2874251497005984E-2</v>
      </c>
      <c r="H141" s="22">
        <v>4241</v>
      </c>
      <c r="I141" s="22">
        <v>4000</v>
      </c>
      <c r="J141" s="24">
        <f t="shared" si="153"/>
        <v>-241</v>
      </c>
      <c r="K141" s="41">
        <f t="shared" si="154"/>
        <v>-5.6826220231077577E-2</v>
      </c>
    </row>
    <row r="142" spans="1:11" x14ac:dyDescent="0.2">
      <c r="A142" s="2"/>
      <c r="B142" s="3" t="s">
        <v>28</v>
      </c>
      <c r="C142" s="9"/>
      <c r="D142">
        <v>8350</v>
      </c>
      <c r="E142">
        <v>7827</v>
      </c>
      <c r="F142" s="24">
        <f>E142-D142</f>
        <v>-523</v>
      </c>
      <c r="G142" s="38">
        <f t="shared" si="152"/>
        <v>-6.2634730538922156E-2</v>
      </c>
      <c r="H142" s="22">
        <v>4241</v>
      </c>
      <c r="I142" s="22">
        <v>4000</v>
      </c>
      <c r="J142" s="24">
        <f t="shared" ref="J142:J143" si="155">I142-H142</f>
        <v>-241</v>
      </c>
      <c r="K142" s="41">
        <f t="shared" ref="K142:K143" si="156">J142/H142</f>
        <v>-5.6826220231077577E-2</v>
      </c>
    </row>
    <row r="143" spans="1:11" x14ac:dyDescent="0.2">
      <c r="A143" s="2"/>
      <c r="B143" s="3" t="s">
        <v>29</v>
      </c>
      <c r="C143" s="9"/>
      <c r="D143">
        <v>8350</v>
      </c>
      <c r="E143">
        <v>7826</v>
      </c>
      <c r="F143" s="24">
        <f>E143-D143</f>
        <v>-524</v>
      </c>
      <c r="G143" s="38">
        <f t="shared" si="152"/>
        <v>-6.275449101796407E-2</v>
      </c>
      <c r="H143" s="39">
        <v>4241</v>
      </c>
      <c r="I143" s="39">
        <v>3999</v>
      </c>
      <c r="J143" s="24">
        <f t="shared" si="155"/>
        <v>-242</v>
      </c>
      <c r="K143" s="41">
        <f t="shared" si="156"/>
        <v>-5.7062013676019804E-2</v>
      </c>
    </row>
    <row r="144" spans="1:11" ht="12" customHeight="1" x14ac:dyDescent="0.2">
      <c r="A144" s="2"/>
      <c r="B144" s="3"/>
      <c r="C144" s="9"/>
      <c r="F144" s="24"/>
      <c r="G144" s="38"/>
      <c r="J144" s="24"/>
      <c r="K144" s="41"/>
    </row>
    <row r="145" spans="1:12" x14ac:dyDescent="0.2">
      <c r="A145" s="15" t="s">
        <v>21</v>
      </c>
      <c r="B145" s="3" t="s">
        <v>25</v>
      </c>
      <c r="C145" s="14">
        <v>41386</v>
      </c>
      <c r="D145">
        <v>8350</v>
      </c>
      <c r="E145">
        <v>7827</v>
      </c>
      <c r="F145" s="24">
        <f t="shared" ref="F145:F152" si="157">E145-D145</f>
        <v>-523</v>
      </c>
      <c r="G145" s="38">
        <f t="shared" ref="G145:G152" si="158">F145/D145</f>
        <v>-6.2634730538922156E-2</v>
      </c>
      <c r="H145" s="39">
        <v>4241</v>
      </c>
      <c r="I145" s="39">
        <v>4000</v>
      </c>
      <c r="J145" s="24">
        <f t="shared" ref="J145:J152" si="159">I145-H145</f>
        <v>-241</v>
      </c>
      <c r="K145" s="41">
        <f t="shared" ref="K145:K152" si="160">J145/H145</f>
        <v>-5.6826220231077577E-2</v>
      </c>
    </row>
    <row r="146" spans="1:12" x14ac:dyDescent="0.2">
      <c r="A146" s="3"/>
      <c r="B146" s="3" t="s">
        <v>26</v>
      </c>
      <c r="C146" s="9"/>
      <c r="D146">
        <v>8346</v>
      </c>
      <c r="E146">
        <v>7826</v>
      </c>
      <c r="F146" s="26">
        <f t="shared" si="157"/>
        <v>-520</v>
      </c>
      <c r="G146" s="37">
        <f t="shared" si="158"/>
        <v>-6.2305295950155763E-2</v>
      </c>
      <c r="H146" s="39">
        <v>4240</v>
      </c>
      <c r="I146" s="39">
        <v>4000</v>
      </c>
      <c r="J146" s="24">
        <f t="shared" si="159"/>
        <v>-240</v>
      </c>
      <c r="K146" s="38">
        <f t="shared" si="160"/>
        <v>-5.6603773584905662E-2</v>
      </c>
    </row>
    <row r="147" spans="1:12" x14ac:dyDescent="0.2">
      <c r="A147" s="2"/>
      <c r="B147" s="3" t="s">
        <v>27</v>
      </c>
      <c r="C147" s="9"/>
      <c r="D147">
        <v>8347</v>
      </c>
      <c r="E147">
        <v>7826</v>
      </c>
      <c r="F147" s="26">
        <f t="shared" si="157"/>
        <v>-521</v>
      </c>
      <c r="G147" s="37">
        <f t="shared" si="158"/>
        <v>-6.2417635078471305E-2</v>
      </c>
      <c r="H147" s="39">
        <v>4240</v>
      </c>
      <c r="I147" s="39">
        <v>4000</v>
      </c>
      <c r="J147" s="24">
        <f t="shared" si="159"/>
        <v>-240</v>
      </c>
      <c r="K147" s="38">
        <f t="shared" si="160"/>
        <v>-5.6603773584905662E-2</v>
      </c>
    </row>
    <row r="148" spans="1:12" ht="15" customHeight="1" x14ac:dyDescent="0.2">
      <c r="A148" s="3"/>
      <c r="B148" s="3" t="s">
        <v>28</v>
      </c>
      <c r="C148" s="9"/>
      <c r="D148">
        <v>8348</v>
      </c>
      <c r="E148">
        <v>7826</v>
      </c>
      <c r="F148" s="26">
        <f t="shared" si="157"/>
        <v>-522</v>
      </c>
      <c r="G148" s="37">
        <f t="shared" si="158"/>
        <v>-6.2529947292764732E-2</v>
      </c>
      <c r="H148" s="39">
        <v>4239</v>
      </c>
      <c r="I148" s="39">
        <v>3999</v>
      </c>
      <c r="J148" s="25">
        <f t="shared" si="159"/>
        <v>-240</v>
      </c>
      <c r="K148" s="41">
        <f t="shared" si="160"/>
        <v>-5.6617126680820945E-2</v>
      </c>
    </row>
    <row r="149" spans="1:12" s="78" customFormat="1" x14ac:dyDescent="0.2">
      <c r="A149" s="32"/>
      <c r="B149" s="32" t="s">
        <v>29</v>
      </c>
      <c r="D149" s="78">
        <v>8348</v>
      </c>
      <c r="E149" s="78">
        <v>7826</v>
      </c>
      <c r="F149" s="79">
        <f t="shared" si="157"/>
        <v>-522</v>
      </c>
      <c r="G149" s="53">
        <f t="shared" si="158"/>
        <v>-6.2529947292764732E-2</v>
      </c>
      <c r="H149" s="39">
        <v>4239</v>
      </c>
      <c r="I149" s="39">
        <v>3999</v>
      </c>
      <c r="J149" s="80">
        <f t="shared" si="159"/>
        <v>-240</v>
      </c>
      <c r="K149" s="81">
        <f t="shared" si="160"/>
        <v>-5.6617126680820945E-2</v>
      </c>
    </row>
    <row r="150" spans="1:12" ht="12" customHeight="1" x14ac:dyDescent="0.2">
      <c r="A150" s="3"/>
      <c r="B150" s="3"/>
      <c r="C150" s="8" t="s">
        <v>55</v>
      </c>
      <c r="F150" s="26"/>
      <c r="G150" s="37"/>
      <c r="J150" s="25"/>
      <c r="K150" s="41"/>
    </row>
    <row r="151" spans="1:12" x14ac:dyDescent="0.2">
      <c r="A151" s="3"/>
      <c r="B151" s="3"/>
      <c r="C151" s="8"/>
      <c r="F151" s="26"/>
      <c r="G151" s="37"/>
      <c r="J151" s="25"/>
      <c r="K151" s="41"/>
      <c r="L151" s="2"/>
    </row>
    <row r="152" spans="1:12" x14ac:dyDescent="0.2">
      <c r="A152" s="15" t="s">
        <v>22</v>
      </c>
      <c r="B152" s="3" t="s">
        <v>25</v>
      </c>
      <c r="C152" s="28" t="s">
        <v>56</v>
      </c>
      <c r="D152">
        <v>8346</v>
      </c>
      <c r="E152">
        <v>7828</v>
      </c>
      <c r="F152" s="26">
        <f t="shared" si="157"/>
        <v>-518</v>
      </c>
      <c r="G152" s="37">
        <f t="shared" si="158"/>
        <v>-6.2065660196501317E-2</v>
      </c>
      <c r="H152" s="39">
        <v>4239</v>
      </c>
      <c r="I152" s="39">
        <v>3998</v>
      </c>
      <c r="J152" s="25">
        <f t="shared" si="159"/>
        <v>-241</v>
      </c>
      <c r="K152" s="41">
        <f t="shared" si="160"/>
        <v>-5.6853031375324367E-2</v>
      </c>
    </row>
    <row r="153" spans="1:12" x14ac:dyDescent="0.2">
      <c r="A153" s="3"/>
      <c r="B153" s="3" t="s">
        <v>26</v>
      </c>
      <c r="C153" s="29" t="s">
        <v>39</v>
      </c>
      <c r="D153">
        <v>8347</v>
      </c>
      <c r="E153">
        <v>7827</v>
      </c>
      <c r="F153" s="26">
        <f>E153-D153</f>
        <v>-520</v>
      </c>
      <c r="G153" s="37">
        <f t="shared" ref="G153" si="161">F153/D153</f>
        <v>-6.2297831556247754E-2</v>
      </c>
      <c r="H153" s="39">
        <v>4239</v>
      </c>
      <c r="I153" s="39">
        <v>3998</v>
      </c>
      <c r="J153" s="25">
        <f t="shared" ref="J153" si="162">I153-H153</f>
        <v>-241</v>
      </c>
      <c r="K153" s="41">
        <f t="shared" ref="K153" si="163">J153/H153</f>
        <v>-5.6853031375324367E-2</v>
      </c>
    </row>
    <row r="154" spans="1:12" x14ac:dyDescent="0.2">
      <c r="A154" s="2"/>
      <c r="B154" s="3" t="s">
        <v>27</v>
      </c>
      <c r="C154" s="29" t="s">
        <v>39</v>
      </c>
      <c r="D154">
        <v>8356</v>
      </c>
      <c r="E154">
        <v>7827</v>
      </c>
      <c r="F154" s="26">
        <f>E154-D154</f>
        <v>-529</v>
      </c>
      <c r="G154" s="37">
        <f t="shared" ref="G154" si="164">F154/D154</f>
        <v>-6.3307802776448055E-2</v>
      </c>
      <c r="H154" s="39">
        <v>4239</v>
      </c>
      <c r="I154" s="39">
        <v>3998</v>
      </c>
      <c r="J154" s="25">
        <f t="shared" ref="J154" si="165">I154-H154</f>
        <v>-241</v>
      </c>
      <c r="K154" s="41">
        <f t="shared" ref="K154" si="166">J154/H154</f>
        <v>-5.6853031375324367E-2</v>
      </c>
    </row>
    <row r="155" spans="1:12" x14ac:dyDescent="0.2">
      <c r="A155" s="2"/>
      <c r="B155" s="3" t="s">
        <v>28</v>
      </c>
      <c r="C155" s="29" t="s">
        <v>39</v>
      </c>
      <c r="E155">
        <v>7827</v>
      </c>
      <c r="F155" s="26"/>
      <c r="G155" s="37"/>
      <c r="I155" s="39">
        <v>3998</v>
      </c>
      <c r="J155" s="25"/>
      <c r="K155" s="41"/>
    </row>
    <row r="156" spans="1:12" x14ac:dyDescent="0.2">
      <c r="A156" s="2"/>
      <c r="B156" s="3" t="s">
        <v>29</v>
      </c>
      <c r="C156" s="29" t="s">
        <v>39</v>
      </c>
      <c r="E156">
        <v>7827</v>
      </c>
      <c r="F156" s="73"/>
      <c r="G156" s="37"/>
      <c r="I156" s="39">
        <v>3998</v>
      </c>
      <c r="J156" s="24"/>
      <c r="K156" s="38"/>
    </row>
    <row r="157" spans="1:12" x14ac:dyDescent="0.2">
      <c r="A157" s="8"/>
      <c r="B157" s="2"/>
      <c r="C157" s="8"/>
      <c r="F157" s="67"/>
      <c r="G157" s="11"/>
      <c r="J157" s="19"/>
      <c r="K157" s="20"/>
    </row>
    <row r="158" spans="1:12" x14ac:dyDescent="0.2">
      <c r="A158" s="3" t="s">
        <v>30</v>
      </c>
      <c r="B158" s="3" t="s">
        <v>25</v>
      </c>
      <c r="C158" s="28">
        <v>41400</v>
      </c>
      <c r="E158">
        <v>7826</v>
      </c>
      <c r="F158" s="26"/>
      <c r="G158" s="37"/>
      <c r="I158">
        <v>3997</v>
      </c>
      <c r="J158" s="26"/>
      <c r="K158" s="37"/>
    </row>
    <row r="159" spans="1:12" x14ac:dyDescent="0.2">
      <c r="A159" s="2"/>
      <c r="B159" s="32" t="s">
        <v>26</v>
      </c>
      <c r="C159" s="29"/>
      <c r="F159" s="26"/>
      <c r="G159" s="37"/>
      <c r="J159" s="26"/>
      <c r="K159" s="37"/>
    </row>
    <row r="160" spans="1:12" x14ac:dyDescent="0.2">
      <c r="A160" s="2"/>
      <c r="B160" s="32" t="s">
        <v>27</v>
      </c>
      <c r="C160" s="29"/>
      <c r="F160" s="26"/>
      <c r="G160" s="37"/>
      <c r="J160" s="26"/>
      <c r="K160" s="37"/>
    </row>
    <row r="161" spans="1:11" x14ac:dyDescent="0.2">
      <c r="A161" s="2"/>
      <c r="B161" s="32" t="s">
        <v>28</v>
      </c>
      <c r="C161" s="29"/>
      <c r="F161" s="26"/>
      <c r="G161" s="37"/>
      <c r="J161" s="25"/>
      <c r="K161" s="41"/>
    </row>
    <row r="162" spans="1:11" x14ac:dyDescent="0.2">
      <c r="A162" s="34"/>
      <c r="B162" s="32" t="s">
        <v>29</v>
      </c>
      <c r="C162" s="28" t="s">
        <v>57</v>
      </c>
      <c r="D162" s="59"/>
      <c r="E162" s="59"/>
      <c r="F162" s="74"/>
      <c r="G162" s="59"/>
      <c r="J162" s="25"/>
      <c r="K162" s="41"/>
    </row>
    <row r="163" spans="1:11" x14ac:dyDescent="0.2">
      <c r="A163" s="2"/>
      <c r="B163" s="2"/>
      <c r="C163" s="2"/>
      <c r="D163" s="2"/>
      <c r="E163" s="2"/>
      <c r="F163" s="75"/>
      <c r="G163" s="43"/>
      <c r="J163" s="2"/>
      <c r="K163" s="2"/>
    </row>
    <row r="164" spans="1:11" x14ac:dyDescent="0.2">
      <c r="A164" s="3"/>
      <c r="B164" s="3"/>
      <c r="C164" s="14"/>
      <c r="D164" s="2"/>
      <c r="E164" s="2"/>
      <c r="F164" s="67"/>
      <c r="G164" s="2"/>
      <c r="J164" s="2"/>
      <c r="K164" s="2"/>
    </row>
    <row r="165" spans="1:11" x14ac:dyDescent="0.2">
      <c r="B165" s="35"/>
    </row>
    <row r="166" spans="1:11" x14ac:dyDescent="0.2">
      <c r="B166" s="35"/>
    </row>
    <row r="167" spans="1:11" x14ac:dyDescent="0.2">
      <c r="B167" s="35"/>
    </row>
    <row r="168" spans="1:11" x14ac:dyDescent="0.2">
      <c r="B168" s="35"/>
      <c r="C168" s="48"/>
      <c r="D168" s="59"/>
      <c r="E168" s="59"/>
      <c r="F168" s="74"/>
      <c r="G168" s="59"/>
    </row>
    <row r="170" spans="1:11" x14ac:dyDescent="0.2">
      <c r="C170" s="47"/>
      <c r="D170" s="49"/>
      <c r="E170" s="49"/>
    </row>
  </sheetData>
  <mergeCells count="1">
    <mergeCell ref="A26:C26"/>
  </mergeCells>
  <phoneticPr fontId="0" type="noConversion"/>
  <printOptions gridLines="1" gridLinesSet="0"/>
  <pageMargins left="0.26" right="0.3" top="0.7" bottom="0.7" header="0.4" footer="0.4"/>
  <pageSetup orientation="portrait" horizontalDpi="300" verticalDpi="300" r:id="rId1"/>
  <headerFooter alignWithMargins="0">
    <oddHeader>&amp;CDaily Comparisons - Spring '11 vs Spring '12.xls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Spring 13</vt:lpstr>
      <vt:lpstr>'Spring 13'!Print_Area</vt:lpstr>
      <vt:lpstr>'Spring 13'!Print_Titles</vt:lpstr>
    </vt:vector>
  </TitlesOfParts>
  <Company>VWCC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VWCC</dc:creator>
  <cp:lastModifiedBy>vwlastf</cp:lastModifiedBy>
  <cp:lastPrinted>2012-05-02T12:45:21Z</cp:lastPrinted>
  <dcterms:created xsi:type="dcterms:W3CDTF">1999-07-29T17:55:34Z</dcterms:created>
  <dcterms:modified xsi:type="dcterms:W3CDTF">2013-05-07T12:02:36Z</dcterms:modified>
</cp:coreProperties>
</file>