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8460" windowHeight="4500"/>
  </bookViews>
  <sheets>
    <sheet name="Spring 15" sheetId="1" r:id="rId1"/>
  </sheets>
  <definedNames>
    <definedName name="_xlnm.Print_Area" localSheetId="0">'Spring 15'!$A$2:$K$185</definedName>
    <definedName name="_xlnm.Print_Titles" localSheetId="0">'Spring 15'!$1:$2</definedName>
    <definedName name="Thu__Dec_18">'Spring 15'!$B$42:$B$182</definedName>
  </definedNames>
  <calcPr calcId="145621"/>
</workbook>
</file>

<file path=xl/calcChain.xml><?xml version="1.0" encoding="utf-8"?>
<calcChain xmlns="http://schemas.openxmlformats.org/spreadsheetml/2006/main">
  <c r="I61" i="1" l="1"/>
  <c r="I60" i="1"/>
  <c r="J60" i="1"/>
  <c r="E60" i="1"/>
  <c r="F60" i="1"/>
  <c r="I13" i="1" l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 s="1"/>
  <c r="I135" i="1"/>
  <c r="J135" i="1"/>
  <c r="I136" i="1"/>
  <c r="J136" i="1"/>
  <c r="I137" i="1"/>
  <c r="J137" i="1" s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I154" i="1"/>
  <c r="J154" i="1"/>
  <c r="I155" i="1"/>
  <c r="J155" i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 s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190" i="1"/>
  <c r="J190" i="1"/>
  <c r="I12" i="1"/>
  <c r="J12" i="1" s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 s="1"/>
  <c r="E135" i="1"/>
  <c r="F135" i="1"/>
  <c r="E136" i="1"/>
  <c r="F136" i="1"/>
  <c r="E137" i="1"/>
  <c r="F137" i="1" s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 s="1"/>
  <c r="E175" i="1"/>
  <c r="F175" i="1"/>
  <c r="E176" i="1"/>
  <c r="F176" i="1" s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2" i="1"/>
  <c r="F12" i="1" s="1"/>
  <c r="I11" i="1" l="1"/>
  <c r="J11" i="1" s="1"/>
  <c r="E11" i="1"/>
  <c r="F11" i="1" s="1"/>
</calcChain>
</file>

<file path=xl/sharedStrings.xml><?xml version="1.0" encoding="utf-8"?>
<sst xmlns="http://schemas.openxmlformats.org/spreadsheetml/2006/main" count="71" uniqueCount="37">
  <si>
    <t>Date</t>
  </si>
  <si>
    <t>FTES</t>
  </si>
  <si>
    <t>Change</t>
  </si>
  <si>
    <t>% Change</t>
  </si>
  <si>
    <t>HD CNT.</t>
  </si>
  <si>
    <t>Thanksgiving Holiday</t>
  </si>
  <si>
    <t>Spring Break</t>
  </si>
  <si>
    <t>No Day/Night Classes</t>
  </si>
  <si>
    <t>Christmas Holiday</t>
  </si>
  <si>
    <t>Spr '14</t>
  </si>
  <si>
    <t xml:space="preserve">College Closed                   </t>
  </si>
  <si>
    <t>College Closed</t>
  </si>
  <si>
    <t>Spr '15</t>
  </si>
  <si>
    <t xml:space="preserve">Registration Began 2014         </t>
  </si>
  <si>
    <t xml:space="preserve">New Year's Day         </t>
  </si>
  <si>
    <t xml:space="preserve">College Closed               </t>
  </si>
  <si>
    <t xml:space="preserve">College Closed          </t>
  </si>
  <si>
    <t xml:space="preserve">College Closed           </t>
  </si>
  <si>
    <t xml:space="preserve">Thanksgiving           </t>
  </si>
  <si>
    <t xml:space="preserve">Registration Begins 2015  </t>
  </si>
  <si>
    <t>College In-service</t>
  </si>
  <si>
    <t>First day of Classes</t>
  </si>
  <si>
    <t>Last Day to Register/Add a Class</t>
  </si>
  <si>
    <t>Last Day to Drop &amp; Receive a Refund</t>
  </si>
  <si>
    <t>Last Day to Withdraw without Grade Penalty</t>
  </si>
  <si>
    <t>Last day of Classes</t>
  </si>
  <si>
    <t>Commencement</t>
  </si>
  <si>
    <t>Exams</t>
  </si>
  <si>
    <t>*Financial Drop Dates Subject to Change</t>
  </si>
  <si>
    <t>Financial Drop (12/4)</t>
  </si>
  <si>
    <t>Financial Drop (12/11)</t>
  </si>
  <si>
    <t>Financial Drop (1/15)</t>
  </si>
  <si>
    <t>Financial Drop (1/19)</t>
  </si>
  <si>
    <t>Financial Drop (1/29)</t>
  </si>
  <si>
    <t xml:space="preserve">College In-service     </t>
  </si>
  <si>
    <t>Financial Drop (1/09)</t>
  </si>
  <si>
    <t>inclement weather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</si>
</sst>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ddd\,\ mmm\ dd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5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left"/>
    </xf>
    <xf numFmtId="16" fontId="3" fillId="0" borderId="0" xfId="0" applyNumberFormat="1" applyFont="1" applyBorder="1"/>
    <xf numFmtId="0" fontId="0" fillId="0" borderId="0" xfId="0" applyFill="1" applyBorder="1"/>
    <xf numFmtId="0" fontId="0" fillId="0" borderId="0" xfId="0" applyFont="1" applyFill="1" applyBorder="1"/>
    <xf numFmtId="164" fontId="0" fillId="0" borderId="0" xfId="2" applyNumberFormat="1" applyFont="1" applyBorder="1" applyAlignment="1">
      <alignment horizontal="right"/>
    </xf>
    <xf numFmtId="0" fontId="1" fillId="0" borderId="0" xfId="0" applyFont="1" applyFill="1" applyBorder="1"/>
    <xf numFmtId="0" fontId="0" fillId="0" borderId="0" xfId="0" applyAlignment="1">
      <alignment horizontal="center"/>
    </xf>
    <xf numFmtId="16" fontId="3" fillId="0" borderId="0" xfId="0" applyNumberFormat="1" applyFont="1" applyBorder="1" applyAlignment="1">
      <alignment horizontal="left"/>
    </xf>
    <xf numFmtId="1" fontId="1" fillId="0" borderId="0" xfId="1" applyNumberFormat="1" applyFont="1" applyFill="1" applyBorder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5" fontId="4" fillId="0" borderId="0" xfId="0" applyNumberFormat="1" applyFont="1" applyBorder="1" applyAlignment="1">
      <alignment vertical="top"/>
    </xf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" fontId="0" fillId="0" borderId="0" xfId="0" applyNumberFormat="1"/>
    <xf numFmtId="0" fontId="0" fillId="0" borderId="0" xfId="0" applyAlignment="1"/>
    <xf numFmtId="0" fontId="0" fillId="0" borderId="0" xfId="0" applyFill="1"/>
    <xf numFmtId="1" fontId="1" fillId="0" borderId="0" xfId="0" applyNumberFormat="1" applyFont="1" applyBorder="1"/>
    <xf numFmtId="0" fontId="0" fillId="0" borderId="0" xfId="0" applyFill="1" applyBorder="1" applyAlignment="1">
      <alignment horizontal="right"/>
    </xf>
    <xf numFmtId="16" fontId="3" fillId="0" borderId="0" xfId="0" applyNumberFormat="1" applyFont="1" applyAlignment="1">
      <alignment horizontal="left"/>
    </xf>
    <xf numFmtId="0" fontId="0" fillId="0" borderId="0" xfId="0" applyBorder="1" applyAlignment="1">
      <alignment horizontal="left"/>
    </xf>
    <xf numFmtId="16" fontId="7" fillId="0" borderId="0" xfId="0" applyNumberFormat="1" applyFont="1" applyAlignment="1">
      <alignment horizontal="left"/>
    </xf>
    <xf numFmtId="15" fontId="2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16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  <xf numFmtId="165" fontId="3" fillId="0" borderId="0" xfId="0" applyNumberFormat="1" applyFont="1" applyAlignment="1">
      <alignment horizontal="right"/>
    </xf>
    <xf numFmtId="164" fontId="1" fillId="0" borderId="0" xfId="2" applyNumberFormat="1" applyFont="1" applyBorder="1" applyAlignment="1">
      <alignment horizontal="right"/>
    </xf>
    <xf numFmtId="16" fontId="3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15" fontId="9" fillId="0" borderId="0" xfId="0" applyNumberFormat="1" applyFont="1" applyBorder="1" applyAlignment="1">
      <alignment horizontal="left"/>
    </xf>
    <xf numFmtId="15" fontId="8" fillId="0" borderId="0" xfId="0" applyNumberFormat="1" applyFont="1" applyBorder="1" applyAlignment="1">
      <alignment horizontal="left"/>
    </xf>
    <xf numFmtId="16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wrapText="1"/>
    </xf>
  </cellXfs>
  <cellStyles count="4">
    <cellStyle name="Comma" xfId="1" builtinId="3"/>
    <cellStyle name="Normal" xfId="0" builtinId="0"/>
    <cellStyle name="Percent" xfId="2" builtinId="5"/>
    <cellStyle name="PSInt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1"/>
  <sheetViews>
    <sheetView tabSelected="1" topLeftCell="B1" zoomScaleNormal="100" workbookViewId="0">
      <pane ySplit="1" topLeftCell="A163" activePane="bottomLeft" state="frozen"/>
      <selection pane="bottomLeft" activeCell="K180" sqref="K180"/>
    </sheetView>
  </sheetViews>
  <sheetFormatPr defaultRowHeight="12.75" x14ac:dyDescent="0.2"/>
  <cols>
    <col min="1" max="1" width="20.5703125" style="27" customWidth="1"/>
    <col min="2" max="2" width="15.42578125" customWidth="1"/>
    <col min="3" max="4" width="7.28515625" customWidth="1"/>
    <col min="5" max="5" width="7.42578125" style="18" customWidth="1"/>
    <col min="6" max="6" width="9.42578125" customWidth="1"/>
    <col min="7" max="8" width="8" customWidth="1"/>
    <col min="9" max="9" width="7.28515625" customWidth="1"/>
    <col min="10" max="10" width="9.42578125" customWidth="1"/>
    <col min="11" max="11" width="10.140625" customWidth="1"/>
  </cols>
  <sheetData>
    <row r="1" spans="1:10" ht="12.75" customHeight="1" x14ac:dyDescent="0.2">
      <c r="A1" s="24"/>
      <c r="B1" s="2" t="s">
        <v>0</v>
      </c>
      <c r="C1" s="2" t="s">
        <v>4</v>
      </c>
      <c r="D1" s="2" t="s">
        <v>4</v>
      </c>
      <c r="E1" s="16" t="s">
        <v>4</v>
      </c>
      <c r="F1" s="2" t="s">
        <v>4</v>
      </c>
      <c r="G1" s="2" t="s">
        <v>1</v>
      </c>
      <c r="H1" s="2" t="s">
        <v>1</v>
      </c>
      <c r="I1" s="2" t="s">
        <v>1</v>
      </c>
      <c r="J1" s="2" t="s">
        <v>1</v>
      </c>
    </row>
    <row r="2" spans="1:10" ht="12.75" customHeight="1" x14ac:dyDescent="0.2">
      <c r="A2" s="41" t="s">
        <v>28</v>
      </c>
      <c r="B2" s="2"/>
      <c r="C2" s="2" t="s">
        <v>9</v>
      </c>
      <c r="D2" s="2" t="s">
        <v>12</v>
      </c>
      <c r="E2" s="17" t="s">
        <v>2</v>
      </c>
      <c r="F2" s="3" t="s">
        <v>3</v>
      </c>
      <c r="G2" s="2" t="s">
        <v>9</v>
      </c>
      <c r="H2" s="2" t="s">
        <v>12</v>
      </c>
      <c r="I2" s="3" t="s">
        <v>2</v>
      </c>
      <c r="J2" s="3" t="s">
        <v>3</v>
      </c>
    </row>
    <row r="3" spans="1:10" x14ac:dyDescent="0.2">
      <c r="A3" s="41"/>
      <c r="B3" s="2"/>
      <c r="C3" s="2"/>
      <c r="D3" s="2"/>
      <c r="E3" s="17"/>
      <c r="F3" s="3"/>
      <c r="G3" s="2"/>
      <c r="H3" s="2"/>
      <c r="I3" s="3"/>
      <c r="J3" s="3"/>
    </row>
    <row r="4" spans="1:10" x14ac:dyDescent="0.2">
      <c r="A4" s="25" t="s">
        <v>13</v>
      </c>
      <c r="B4" s="33">
        <v>41953</v>
      </c>
      <c r="C4" s="19">
        <v>1393</v>
      </c>
      <c r="D4" s="19"/>
      <c r="E4" s="21"/>
      <c r="F4" s="8"/>
      <c r="G4" s="22">
        <v>1003</v>
      </c>
      <c r="H4" s="22"/>
      <c r="I4" s="12"/>
      <c r="J4" s="8"/>
    </row>
    <row r="5" spans="1:10" x14ac:dyDescent="0.2">
      <c r="A5" s="26"/>
      <c r="B5" s="33">
        <v>41954</v>
      </c>
      <c r="C5">
        <v>2534</v>
      </c>
      <c r="E5" s="21"/>
      <c r="F5" s="8"/>
      <c r="G5" s="6">
        <v>1741</v>
      </c>
      <c r="H5" s="6"/>
      <c r="I5" s="12"/>
      <c r="J5" s="8"/>
    </row>
    <row r="6" spans="1:10" x14ac:dyDescent="0.2">
      <c r="A6" s="26"/>
      <c r="B6" s="33">
        <v>41955</v>
      </c>
      <c r="C6">
        <v>2932</v>
      </c>
      <c r="E6" s="21"/>
      <c r="F6" s="8"/>
      <c r="G6" s="6">
        <v>1993</v>
      </c>
      <c r="H6" s="6"/>
      <c r="I6" s="12"/>
      <c r="J6" s="8"/>
    </row>
    <row r="7" spans="1:10" x14ac:dyDescent="0.2">
      <c r="A7" s="24"/>
      <c r="B7" s="33">
        <v>41956</v>
      </c>
      <c r="C7">
        <v>3141</v>
      </c>
      <c r="E7" s="21"/>
      <c r="F7" s="8"/>
      <c r="G7" s="6">
        <v>2124</v>
      </c>
      <c r="H7" s="6"/>
      <c r="I7" s="12"/>
      <c r="J7" s="8"/>
    </row>
    <row r="8" spans="1:10" x14ac:dyDescent="0.2">
      <c r="A8" s="24"/>
      <c r="B8" s="33">
        <v>41957</v>
      </c>
      <c r="C8">
        <v>3331</v>
      </c>
      <c r="E8" s="21"/>
      <c r="F8" s="34"/>
      <c r="G8" s="6">
        <v>2249</v>
      </c>
      <c r="H8" s="6"/>
      <c r="I8" s="12"/>
      <c r="J8" s="8"/>
    </row>
    <row r="9" spans="1:10" ht="13.5" customHeight="1" x14ac:dyDescent="0.2">
      <c r="A9" s="4"/>
      <c r="B9" s="33">
        <v>41958</v>
      </c>
      <c r="E9" s="21"/>
      <c r="F9" s="8"/>
      <c r="I9" s="12"/>
      <c r="J9" s="8"/>
    </row>
    <row r="10" spans="1:10" x14ac:dyDescent="0.2">
      <c r="B10" s="33">
        <v>41959</v>
      </c>
    </row>
    <row r="11" spans="1:10" x14ac:dyDescent="0.2">
      <c r="A11" s="11" t="s">
        <v>19</v>
      </c>
      <c r="B11" s="33">
        <v>41960</v>
      </c>
      <c r="C11">
        <v>3530</v>
      </c>
      <c r="D11">
        <v>1412</v>
      </c>
      <c r="E11" s="21">
        <f t="shared" ref="E11" si="0">D11-C11</f>
        <v>-2118</v>
      </c>
      <c r="F11" s="34">
        <f>E11/C11</f>
        <v>-0.6</v>
      </c>
      <c r="G11" s="6">
        <v>2374</v>
      </c>
      <c r="H11" s="6">
        <v>1007</v>
      </c>
      <c r="I11" s="12">
        <f>H11-G11</f>
        <v>-1367</v>
      </c>
      <c r="J11" s="8">
        <f>I11/G11</f>
        <v>-0.57582139848357206</v>
      </c>
    </row>
    <row r="12" spans="1:10" x14ac:dyDescent="0.2">
      <c r="A12" s="28"/>
      <c r="B12" s="33">
        <v>41961</v>
      </c>
      <c r="C12">
        <v>3669</v>
      </c>
      <c r="D12">
        <v>2637</v>
      </c>
      <c r="E12" s="21">
        <f>IF(D12="","",D12-C12)</f>
        <v>-1032</v>
      </c>
      <c r="F12" s="34">
        <f>IF(D12="","",E12/C12)</f>
        <v>-0.2812755519215045</v>
      </c>
      <c r="G12" s="6">
        <v>2461</v>
      </c>
      <c r="H12" s="6">
        <v>1782</v>
      </c>
      <c r="I12" s="21">
        <f>IF(H12="","",H12-G12)</f>
        <v>-679</v>
      </c>
      <c r="J12" s="34">
        <f>IF(H12="","",I12/G12)</f>
        <v>-0.275904104022755</v>
      </c>
    </row>
    <row r="13" spans="1:10" x14ac:dyDescent="0.2">
      <c r="A13" s="28"/>
      <c r="B13" s="33">
        <v>41962</v>
      </c>
      <c r="C13">
        <v>3763</v>
      </c>
      <c r="D13">
        <v>2957</v>
      </c>
      <c r="E13" s="21">
        <f t="shared" ref="E13:E76" si="1">IF(D13="","",D13-C13)</f>
        <v>-806</v>
      </c>
      <c r="F13" s="34">
        <f t="shared" ref="F13:F76" si="2">IF(D13="","",E13/C13)</f>
        <v>-0.21419080520861014</v>
      </c>
      <c r="G13" s="6">
        <v>2516</v>
      </c>
      <c r="H13" s="6">
        <v>1986</v>
      </c>
      <c r="I13" s="21">
        <f t="shared" ref="I13:I76" si="3">IF(H13="","",H13-G13)</f>
        <v>-530</v>
      </c>
      <c r="J13" s="34">
        <f t="shared" ref="J13:J76" si="4">IF(H13="","",I13/G13)</f>
        <v>-0.21065182829888712</v>
      </c>
    </row>
    <row r="14" spans="1:10" x14ac:dyDescent="0.2">
      <c r="A14" s="28"/>
      <c r="B14" s="33">
        <v>41963</v>
      </c>
      <c r="C14">
        <v>3868</v>
      </c>
      <c r="D14">
        <v>3184</v>
      </c>
      <c r="E14" s="21">
        <f t="shared" si="1"/>
        <v>-684</v>
      </c>
      <c r="F14" s="34">
        <f t="shared" si="2"/>
        <v>-0.1768355739400207</v>
      </c>
      <c r="G14" s="6">
        <v>2579</v>
      </c>
      <c r="H14" s="6">
        <v>2128</v>
      </c>
      <c r="I14" s="21">
        <f t="shared" si="3"/>
        <v>-451</v>
      </c>
      <c r="J14" s="34">
        <f t="shared" si="4"/>
        <v>-0.17487398216362932</v>
      </c>
    </row>
    <row r="15" spans="1:10" x14ac:dyDescent="0.2">
      <c r="A15" s="28"/>
      <c r="B15" s="33">
        <v>41964</v>
      </c>
      <c r="C15">
        <v>3983</v>
      </c>
      <c r="D15">
        <v>3326</v>
      </c>
      <c r="E15" s="21">
        <f t="shared" si="1"/>
        <v>-657</v>
      </c>
      <c r="F15" s="34">
        <f t="shared" si="2"/>
        <v>-0.16495104192819482</v>
      </c>
      <c r="G15" s="6">
        <v>2658</v>
      </c>
      <c r="H15" s="6">
        <v>2211</v>
      </c>
      <c r="I15" s="21">
        <f t="shared" si="3"/>
        <v>-447</v>
      </c>
      <c r="J15" s="34">
        <f t="shared" si="4"/>
        <v>-0.16817155756207675</v>
      </c>
    </row>
    <row r="16" spans="1:10" x14ac:dyDescent="0.2">
      <c r="A16" s="26"/>
      <c r="B16" s="33">
        <v>41965</v>
      </c>
      <c r="E16" s="21" t="str">
        <f t="shared" si="1"/>
        <v/>
      </c>
      <c r="F16" s="34" t="str">
        <f t="shared" si="2"/>
        <v/>
      </c>
      <c r="G16" s="6"/>
      <c r="H16" s="6"/>
      <c r="I16" s="21" t="str">
        <f t="shared" si="3"/>
        <v/>
      </c>
      <c r="J16" s="34" t="str">
        <f t="shared" si="4"/>
        <v/>
      </c>
    </row>
    <row r="17" spans="1:10" x14ac:dyDescent="0.2">
      <c r="A17" s="11"/>
      <c r="B17" s="33">
        <v>41966</v>
      </c>
      <c r="E17" s="21" t="str">
        <f t="shared" si="1"/>
        <v/>
      </c>
      <c r="F17" s="34" t="str">
        <f t="shared" si="2"/>
        <v/>
      </c>
      <c r="I17" s="21" t="str">
        <f t="shared" si="3"/>
        <v/>
      </c>
      <c r="J17" s="34" t="str">
        <f t="shared" si="4"/>
        <v/>
      </c>
    </row>
    <row r="18" spans="1:10" x14ac:dyDescent="0.2">
      <c r="B18" s="33">
        <v>41967</v>
      </c>
      <c r="C18">
        <v>4099</v>
      </c>
      <c r="D18">
        <v>3521</v>
      </c>
      <c r="E18" s="21">
        <f t="shared" si="1"/>
        <v>-578</v>
      </c>
      <c r="F18" s="34">
        <f t="shared" si="2"/>
        <v>-0.14101000243961942</v>
      </c>
      <c r="G18" s="6">
        <v>2731</v>
      </c>
      <c r="H18" s="6">
        <v>2329</v>
      </c>
      <c r="I18" s="21">
        <f t="shared" si="3"/>
        <v>-402</v>
      </c>
      <c r="J18" s="34">
        <f t="shared" si="4"/>
        <v>-0.14719882826803368</v>
      </c>
    </row>
    <row r="19" spans="1:10" x14ac:dyDescent="0.2">
      <c r="A19" s="23" t="s">
        <v>7</v>
      </c>
      <c r="B19" s="33">
        <v>41968</v>
      </c>
      <c r="C19">
        <v>4154</v>
      </c>
      <c r="D19">
        <v>3593</v>
      </c>
      <c r="E19" s="21">
        <f t="shared" si="1"/>
        <v>-561</v>
      </c>
      <c r="F19" s="34">
        <f t="shared" si="2"/>
        <v>-0.13505055368319691</v>
      </c>
      <c r="G19" s="6">
        <v>2765</v>
      </c>
      <c r="H19" s="6">
        <v>2374</v>
      </c>
      <c r="I19" s="21">
        <f t="shared" si="3"/>
        <v>-391</v>
      </c>
      <c r="J19" s="34">
        <f t="shared" si="4"/>
        <v>-0.14141048824593128</v>
      </c>
    </row>
    <row r="20" spans="1:10" x14ac:dyDescent="0.2">
      <c r="A20" s="23" t="s">
        <v>7</v>
      </c>
      <c r="B20" s="33">
        <v>41969</v>
      </c>
      <c r="C20">
        <v>4154</v>
      </c>
      <c r="D20">
        <v>3653</v>
      </c>
      <c r="E20" s="21">
        <f t="shared" si="1"/>
        <v>-501</v>
      </c>
      <c r="F20" s="34">
        <f t="shared" si="2"/>
        <v>-0.12060664419836302</v>
      </c>
      <c r="G20" s="6">
        <v>2765</v>
      </c>
      <c r="H20" s="6">
        <v>2405</v>
      </c>
      <c r="I20" s="21">
        <f t="shared" si="3"/>
        <v>-360</v>
      </c>
      <c r="J20" s="34">
        <f t="shared" si="4"/>
        <v>-0.1301989150090416</v>
      </c>
    </row>
    <row r="21" spans="1:10" x14ac:dyDescent="0.2">
      <c r="A21" s="14" t="s">
        <v>18</v>
      </c>
      <c r="B21" s="33">
        <v>41970</v>
      </c>
      <c r="C21">
        <v>4154</v>
      </c>
      <c r="D21">
        <v>3694</v>
      </c>
      <c r="E21" s="21">
        <f t="shared" si="1"/>
        <v>-460</v>
      </c>
      <c r="F21" s="34">
        <f t="shared" si="2"/>
        <v>-0.11073663938372653</v>
      </c>
      <c r="G21" s="6">
        <v>2765</v>
      </c>
      <c r="H21" s="6">
        <v>2430</v>
      </c>
      <c r="I21" s="21">
        <f t="shared" si="3"/>
        <v>-335</v>
      </c>
      <c r="J21" s="34">
        <f t="shared" si="4"/>
        <v>-0.12115732368896925</v>
      </c>
    </row>
    <row r="22" spans="1:10" x14ac:dyDescent="0.2">
      <c r="A22" s="14" t="s">
        <v>5</v>
      </c>
      <c r="B22" s="33">
        <v>41971</v>
      </c>
      <c r="C22">
        <v>4154</v>
      </c>
      <c r="D22">
        <v>3703</v>
      </c>
      <c r="E22" s="21">
        <f t="shared" si="1"/>
        <v>-451</v>
      </c>
      <c r="F22" s="34">
        <f t="shared" si="2"/>
        <v>-0.10857005296100145</v>
      </c>
      <c r="G22" s="6">
        <v>2765</v>
      </c>
      <c r="H22" s="6">
        <v>2436</v>
      </c>
      <c r="I22" s="21">
        <f t="shared" si="3"/>
        <v>-329</v>
      </c>
      <c r="J22" s="34">
        <f t="shared" si="4"/>
        <v>-0.11898734177215189</v>
      </c>
    </row>
    <row r="23" spans="1:10" x14ac:dyDescent="0.2">
      <c r="A23" s="26"/>
      <c r="B23" s="33">
        <v>41972</v>
      </c>
      <c r="E23" s="21" t="str">
        <f t="shared" si="1"/>
        <v/>
      </c>
      <c r="F23" s="34" t="str">
        <f t="shared" si="2"/>
        <v/>
      </c>
      <c r="I23" s="21" t="str">
        <f t="shared" si="3"/>
        <v/>
      </c>
      <c r="J23" s="34" t="str">
        <f t="shared" si="4"/>
        <v/>
      </c>
    </row>
    <row r="24" spans="1:10" x14ac:dyDescent="0.2">
      <c r="A24" s="11"/>
      <c r="B24" s="33">
        <v>41973</v>
      </c>
      <c r="E24" s="21" t="str">
        <f t="shared" si="1"/>
        <v/>
      </c>
      <c r="F24" s="34" t="str">
        <f t="shared" si="2"/>
        <v/>
      </c>
      <c r="I24" s="21" t="str">
        <f t="shared" si="3"/>
        <v/>
      </c>
      <c r="J24" s="34" t="str">
        <f t="shared" si="4"/>
        <v/>
      </c>
    </row>
    <row r="25" spans="1:10" x14ac:dyDescent="0.2">
      <c r="A25" s="26"/>
      <c r="B25" s="33">
        <v>41974</v>
      </c>
      <c r="C25">
        <v>4304</v>
      </c>
      <c r="D25">
        <v>3781</v>
      </c>
      <c r="E25" s="21">
        <f t="shared" si="1"/>
        <v>-523</v>
      </c>
      <c r="F25" s="34">
        <f t="shared" si="2"/>
        <v>-0.12151486988847583</v>
      </c>
      <c r="G25" s="6">
        <v>2847</v>
      </c>
      <c r="H25" s="6">
        <v>2479</v>
      </c>
      <c r="I25" s="21">
        <f t="shared" si="3"/>
        <v>-368</v>
      </c>
      <c r="J25" s="34">
        <f t="shared" si="4"/>
        <v>-0.12925886898489639</v>
      </c>
    </row>
    <row r="26" spans="1:10" x14ac:dyDescent="0.2">
      <c r="A26" s="26"/>
      <c r="B26" s="33">
        <v>41975</v>
      </c>
      <c r="C26">
        <v>4373</v>
      </c>
      <c r="D26">
        <v>3866</v>
      </c>
      <c r="E26" s="21">
        <f t="shared" si="1"/>
        <v>-507</v>
      </c>
      <c r="F26" s="34">
        <f t="shared" si="2"/>
        <v>-0.1159387148410702</v>
      </c>
      <c r="G26" s="6">
        <v>2888</v>
      </c>
      <c r="H26" s="6">
        <v>2528</v>
      </c>
      <c r="I26" s="21">
        <f t="shared" si="3"/>
        <v>-360</v>
      </c>
      <c r="J26" s="34">
        <f t="shared" si="4"/>
        <v>-0.12465373961218837</v>
      </c>
    </row>
    <row r="27" spans="1:10" x14ac:dyDescent="0.2">
      <c r="A27" s="26"/>
      <c r="B27" s="33">
        <v>41976</v>
      </c>
      <c r="C27">
        <v>4462</v>
      </c>
      <c r="D27">
        <v>3960</v>
      </c>
      <c r="E27" s="21">
        <f t="shared" si="1"/>
        <v>-502</v>
      </c>
      <c r="F27" s="34">
        <f t="shared" si="2"/>
        <v>-0.11250560286866876</v>
      </c>
      <c r="G27" s="6">
        <v>2944</v>
      </c>
      <c r="H27" s="6">
        <v>2581</v>
      </c>
      <c r="I27" s="21">
        <f t="shared" si="3"/>
        <v>-363</v>
      </c>
      <c r="J27" s="34">
        <f t="shared" si="4"/>
        <v>-0.12330163043478261</v>
      </c>
    </row>
    <row r="28" spans="1:10" x14ac:dyDescent="0.2">
      <c r="A28" s="37"/>
      <c r="B28" s="33">
        <v>41977</v>
      </c>
      <c r="C28">
        <v>4557</v>
      </c>
      <c r="D28">
        <v>4060</v>
      </c>
      <c r="E28" s="21">
        <f t="shared" si="1"/>
        <v>-497</v>
      </c>
      <c r="F28" s="34">
        <f t="shared" si="2"/>
        <v>-0.10906298003072197</v>
      </c>
      <c r="G28" s="6">
        <v>2993</v>
      </c>
      <c r="H28" s="6">
        <v>2637</v>
      </c>
      <c r="I28" s="21">
        <f t="shared" si="3"/>
        <v>-356</v>
      </c>
      <c r="J28" s="34">
        <f t="shared" si="4"/>
        <v>-0.11894420314066155</v>
      </c>
    </row>
    <row r="29" spans="1:10" x14ac:dyDescent="0.2">
      <c r="A29" s="38" t="s">
        <v>29</v>
      </c>
      <c r="B29" s="33">
        <v>41978</v>
      </c>
      <c r="C29">
        <v>4171</v>
      </c>
      <c r="D29">
        <v>3648</v>
      </c>
      <c r="E29" s="21">
        <f t="shared" si="1"/>
        <v>-523</v>
      </c>
      <c r="F29" s="34">
        <f t="shared" si="2"/>
        <v>-0.12538959482138576</v>
      </c>
      <c r="G29" s="6">
        <v>2780</v>
      </c>
      <c r="H29" s="6">
        <v>2428</v>
      </c>
      <c r="I29" s="21">
        <f t="shared" si="3"/>
        <v>-352</v>
      </c>
      <c r="J29" s="34">
        <f t="shared" si="4"/>
        <v>-0.12661870503597122</v>
      </c>
    </row>
    <row r="30" spans="1:10" x14ac:dyDescent="0.2">
      <c r="A30" s="26"/>
      <c r="B30" s="33">
        <v>41979</v>
      </c>
      <c r="E30" s="21" t="str">
        <f t="shared" si="1"/>
        <v/>
      </c>
      <c r="F30" s="34" t="str">
        <f t="shared" si="2"/>
        <v/>
      </c>
      <c r="I30" s="21" t="str">
        <f t="shared" si="3"/>
        <v/>
      </c>
      <c r="J30" s="34" t="str">
        <f t="shared" si="4"/>
        <v/>
      </c>
    </row>
    <row r="31" spans="1:10" x14ac:dyDescent="0.2">
      <c r="A31" s="11"/>
      <c r="B31" s="33">
        <v>41980</v>
      </c>
      <c r="E31" s="21" t="str">
        <f t="shared" si="1"/>
        <v/>
      </c>
      <c r="F31" s="34" t="str">
        <f t="shared" si="2"/>
        <v/>
      </c>
      <c r="I31" s="21" t="str">
        <f t="shared" si="3"/>
        <v/>
      </c>
      <c r="J31" s="34" t="str">
        <f t="shared" si="4"/>
        <v/>
      </c>
    </row>
    <row r="32" spans="1:10" x14ac:dyDescent="0.2">
      <c r="A32" s="26"/>
      <c r="B32" s="33">
        <v>41981</v>
      </c>
      <c r="C32">
        <v>4395</v>
      </c>
      <c r="D32">
        <v>3877</v>
      </c>
      <c r="E32" s="21">
        <f t="shared" si="1"/>
        <v>-518</v>
      </c>
      <c r="F32" s="34">
        <f t="shared" si="2"/>
        <v>-0.11786120591581342</v>
      </c>
      <c r="G32" s="6">
        <v>2915</v>
      </c>
      <c r="H32" s="6">
        <v>2550</v>
      </c>
      <c r="I32" s="21">
        <f t="shared" si="3"/>
        <v>-365</v>
      </c>
      <c r="J32" s="34">
        <f t="shared" si="4"/>
        <v>-0.12521440823327615</v>
      </c>
    </row>
    <row r="33" spans="1:10" x14ac:dyDescent="0.2">
      <c r="A33" s="26"/>
      <c r="B33" s="33">
        <v>41982</v>
      </c>
      <c r="C33">
        <v>4468</v>
      </c>
      <c r="D33">
        <v>3947</v>
      </c>
      <c r="E33" s="21">
        <f t="shared" si="1"/>
        <v>-521</v>
      </c>
      <c r="F33" s="34">
        <f t="shared" si="2"/>
        <v>-0.11660698299015219</v>
      </c>
      <c r="G33" s="6">
        <v>2961</v>
      </c>
      <c r="H33" s="6">
        <v>2592</v>
      </c>
      <c r="I33" s="21">
        <f t="shared" si="3"/>
        <v>-369</v>
      </c>
      <c r="J33" s="34">
        <f t="shared" si="4"/>
        <v>-0.12462006079027356</v>
      </c>
    </row>
    <row r="34" spans="1:10" x14ac:dyDescent="0.2">
      <c r="B34" s="33">
        <v>41983</v>
      </c>
      <c r="C34">
        <v>4523</v>
      </c>
      <c r="D34">
        <v>3998</v>
      </c>
      <c r="E34" s="21">
        <f t="shared" si="1"/>
        <v>-525</v>
      </c>
      <c r="F34" s="34">
        <f t="shared" si="2"/>
        <v>-0.1160734026088879</v>
      </c>
      <c r="G34" s="6">
        <v>2993</v>
      </c>
      <c r="H34" s="6">
        <v>2621</v>
      </c>
      <c r="I34" s="21">
        <f t="shared" si="3"/>
        <v>-372</v>
      </c>
      <c r="J34" s="34">
        <f t="shared" si="4"/>
        <v>-0.12429001002338791</v>
      </c>
    </row>
    <row r="35" spans="1:10" x14ac:dyDescent="0.2">
      <c r="B35" s="33">
        <v>41984</v>
      </c>
      <c r="C35">
        <v>4579</v>
      </c>
      <c r="D35">
        <v>4113</v>
      </c>
      <c r="E35" s="21">
        <f t="shared" si="1"/>
        <v>-466</v>
      </c>
      <c r="F35" s="34">
        <f t="shared" si="2"/>
        <v>-0.10176894518453811</v>
      </c>
      <c r="G35" s="6">
        <v>3028</v>
      </c>
      <c r="H35" s="6">
        <v>2696</v>
      </c>
      <c r="I35" s="21">
        <f t="shared" si="3"/>
        <v>-332</v>
      </c>
      <c r="J35" s="34">
        <f t="shared" si="4"/>
        <v>-0.10964332892998679</v>
      </c>
    </row>
    <row r="36" spans="1:10" x14ac:dyDescent="0.2">
      <c r="A36" s="38" t="s">
        <v>30</v>
      </c>
      <c r="B36" s="33">
        <v>41985</v>
      </c>
      <c r="C36">
        <v>4646</v>
      </c>
      <c r="D36">
        <v>4030</v>
      </c>
      <c r="E36" s="21">
        <f t="shared" si="1"/>
        <v>-616</v>
      </c>
      <c r="F36" s="34">
        <f t="shared" si="2"/>
        <v>-0.13258717176065432</v>
      </c>
      <c r="G36" s="6">
        <v>3066</v>
      </c>
      <c r="H36" s="6">
        <v>2666</v>
      </c>
      <c r="I36" s="21">
        <f t="shared" si="3"/>
        <v>-400</v>
      </c>
      <c r="J36" s="34">
        <f t="shared" si="4"/>
        <v>-0.13046314416177429</v>
      </c>
    </row>
    <row r="37" spans="1:10" x14ac:dyDescent="0.2">
      <c r="A37" s="26"/>
      <c r="B37" s="33">
        <v>41986</v>
      </c>
      <c r="E37" s="21" t="str">
        <f t="shared" si="1"/>
        <v/>
      </c>
      <c r="F37" s="34" t="str">
        <f t="shared" si="2"/>
        <v/>
      </c>
      <c r="I37" s="21" t="str">
        <f t="shared" si="3"/>
        <v/>
      </c>
      <c r="J37" s="34" t="str">
        <f t="shared" si="4"/>
        <v/>
      </c>
    </row>
    <row r="38" spans="1:10" x14ac:dyDescent="0.2">
      <c r="A38" s="11"/>
      <c r="B38" s="33">
        <v>41987</v>
      </c>
      <c r="E38" s="21" t="str">
        <f t="shared" si="1"/>
        <v/>
      </c>
      <c r="F38" s="34" t="str">
        <f t="shared" si="2"/>
        <v/>
      </c>
      <c r="I38" s="21" t="str">
        <f t="shared" si="3"/>
        <v/>
      </c>
      <c r="J38" s="34" t="str">
        <f t="shared" si="4"/>
        <v/>
      </c>
    </row>
    <row r="39" spans="1:10" x14ac:dyDescent="0.2">
      <c r="A39" s="29"/>
      <c r="B39" s="33">
        <v>41988</v>
      </c>
      <c r="C39">
        <v>4609</v>
      </c>
      <c r="D39">
        <v>4163</v>
      </c>
      <c r="E39" s="21">
        <f t="shared" si="1"/>
        <v>-446</v>
      </c>
      <c r="F39" s="34">
        <f t="shared" si="2"/>
        <v>-9.6767194619223257E-2</v>
      </c>
      <c r="G39" s="6">
        <v>3065</v>
      </c>
      <c r="H39" s="6">
        <v>2733</v>
      </c>
      <c r="I39" s="21">
        <f t="shared" si="3"/>
        <v>-332</v>
      </c>
      <c r="J39" s="34">
        <f t="shared" si="4"/>
        <v>-0.10831973898858074</v>
      </c>
    </row>
    <row r="40" spans="1:10" x14ac:dyDescent="0.2">
      <c r="A40" s="11"/>
      <c r="B40" s="33">
        <v>41989</v>
      </c>
      <c r="C40">
        <v>4712</v>
      </c>
      <c r="D40">
        <v>4268</v>
      </c>
      <c r="E40" s="21">
        <f t="shared" si="1"/>
        <v>-444</v>
      </c>
      <c r="F40" s="34">
        <f t="shared" si="2"/>
        <v>-9.4227504244482174E-2</v>
      </c>
      <c r="G40" s="6">
        <v>3118</v>
      </c>
      <c r="H40" s="6">
        <v>2795</v>
      </c>
      <c r="I40" s="21">
        <f t="shared" si="3"/>
        <v>-323</v>
      </c>
      <c r="J40" s="34">
        <f t="shared" si="4"/>
        <v>-0.10359204618345093</v>
      </c>
    </row>
    <row r="41" spans="1:10" x14ac:dyDescent="0.2">
      <c r="A41" s="11"/>
      <c r="B41" s="33">
        <v>41990</v>
      </c>
      <c r="C41">
        <v>4822</v>
      </c>
      <c r="D41">
        <v>4355</v>
      </c>
      <c r="E41" s="21">
        <f t="shared" si="1"/>
        <v>-467</v>
      </c>
      <c r="F41" s="34">
        <f t="shared" si="2"/>
        <v>-9.6847781003732897E-2</v>
      </c>
      <c r="G41" s="6">
        <v>3170</v>
      </c>
      <c r="H41" s="6">
        <v>2841</v>
      </c>
      <c r="I41" s="21">
        <f t="shared" si="3"/>
        <v>-329</v>
      </c>
      <c r="J41" s="34">
        <f t="shared" si="4"/>
        <v>-0.10378548895899053</v>
      </c>
    </row>
    <row r="42" spans="1:10" x14ac:dyDescent="0.2">
      <c r="A42" s="11"/>
      <c r="B42" s="33">
        <v>41991</v>
      </c>
      <c r="C42">
        <v>4926</v>
      </c>
      <c r="D42">
        <v>4455</v>
      </c>
      <c r="E42" s="21">
        <f t="shared" si="1"/>
        <v>-471</v>
      </c>
      <c r="F42" s="34">
        <f t="shared" si="2"/>
        <v>-9.5615103532277715E-2</v>
      </c>
      <c r="G42" s="6">
        <v>3232</v>
      </c>
      <c r="H42" s="6">
        <v>2892</v>
      </c>
      <c r="I42" s="21">
        <f t="shared" si="3"/>
        <v>-340</v>
      </c>
      <c r="J42" s="34">
        <f t="shared" si="4"/>
        <v>-0.10519801980198019</v>
      </c>
    </row>
    <row r="43" spans="1:10" x14ac:dyDescent="0.2">
      <c r="A43" s="11"/>
      <c r="B43" s="33">
        <v>41992</v>
      </c>
      <c r="C43">
        <v>5006</v>
      </c>
      <c r="D43">
        <v>4332</v>
      </c>
      <c r="E43" s="21">
        <f t="shared" si="1"/>
        <v>-674</v>
      </c>
      <c r="F43" s="34">
        <f t="shared" si="2"/>
        <v>-0.13463843387934479</v>
      </c>
      <c r="G43" s="6">
        <v>3274</v>
      </c>
      <c r="H43" s="6">
        <v>2839</v>
      </c>
      <c r="I43" s="21">
        <f t="shared" si="3"/>
        <v>-435</v>
      </c>
      <c r="J43" s="34">
        <f t="shared" si="4"/>
        <v>-0.13286499694563225</v>
      </c>
    </row>
    <row r="44" spans="1:10" x14ac:dyDescent="0.2">
      <c r="A44" s="30"/>
      <c r="B44" s="33">
        <v>41993</v>
      </c>
      <c r="E44" s="21" t="str">
        <f t="shared" si="1"/>
        <v/>
      </c>
      <c r="F44" s="34" t="str">
        <f t="shared" si="2"/>
        <v/>
      </c>
      <c r="I44" s="21" t="str">
        <f t="shared" si="3"/>
        <v/>
      </c>
      <c r="J44" s="34" t="str">
        <f t="shared" si="4"/>
        <v/>
      </c>
    </row>
    <row r="45" spans="1:10" x14ac:dyDescent="0.2">
      <c r="B45" s="33">
        <v>41994</v>
      </c>
      <c r="E45" s="21" t="str">
        <f t="shared" si="1"/>
        <v/>
      </c>
      <c r="F45" s="34" t="str">
        <f t="shared" si="2"/>
        <v/>
      </c>
      <c r="I45" s="21" t="str">
        <f t="shared" si="3"/>
        <v/>
      </c>
      <c r="J45" s="34" t="str">
        <f t="shared" si="4"/>
        <v/>
      </c>
    </row>
    <row r="46" spans="1:10" x14ac:dyDescent="0.2">
      <c r="A46" s="11" t="s">
        <v>11</v>
      </c>
      <c r="B46" s="33">
        <v>41995</v>
      </c>
      <c r="C46">
        <v>5006</v>
      </c>
      <c r="D46">
        <v>4332</v>
      </c>
      <c r="E46" s="21">
        <f t="shared" si="1"/>
        <v>-674</v>
      </c>
      <c r="F46" s="34">
        <f t="shared" si="2"/>
        <v>-0.13463843387934479</v>
      </c>
      <c r="G46" s="6">
        <v>3274</v>
      </c>
      <c r="H46" s="6">
        <v>2839</v>
      </c>
      <c r="I46" s="21">
        <f t="shared" si="3"/>
        <v>-435</v>
      </c>
      <c r="J46" s="34">
        <f t="shared" si="4"/>
        <v>-0.13286499694563225</v>
      </c>
    </row>
    <row r="47" spans="1:10" x14ac:dyDescent="0.2">
      <c r="A47" s="11" t="s">
        <v>11</v>
      </c>
      <c r="B47" s="33">
        <v>41996</v>
      </c>
      <c r="C47">
        <v>5006</v>
      </c>
      <c r="D47">
        <v>4332</v>
      </c>
      <c r="E47" s="21">
        <f t="shared" si="1"/>
        <v>-674</v>
      </c>
      <c r="F47" s="34">
        <f t="shared" si="2"/>
        <v>-0.13463843387934479</v>
      </c>
      <c r="G47" s="6">
        <v>3274</v>
      </c>
      <c r="H47" s="6">
        <v>2839</v>
      </c>
      <c r="I47" s="21">
        <f t="shared" si="3"/>
        <v>-435</v>
      </c>
      <c r="J47" s="34">
        <f t="shared" si="4"/>
        <v>-0.13286499694563225</v>
      </c>
    </row>
    <row r="48" spans="1:10" x14ac:dyDescent="0.2">
      <c r="A48" s="11" t="s">
        <v>8</v>
      </c>
      <c r="B48" s="33">
        <v>41997</v>
      </c>
      <c r="C48">
        <v>4898</v>
      </c>
      <c r="D48">
        <v>4332</v>
      </c>
      <c r="E48" s="21">
        <f t="shared" si="1"/>
        <v>-566</v>
      </c>
      <c r="F48" s="34">
        <f t="shared" si="2"/>
        <v>-0.11555737035524703</v>
      </c>
      <c r="G48" s="6">
        <v>3182</v>
      </c>
      <c r="H48" s="6">
        <v>2839</v>
      </c>
      <c r="I48" s="21">
        <f t="shared" si="3"/>
        <v>-343</v>
      </c>
      <c r="J48" s="34">
        <f t="shared" si="4"/>
        <v>-0.10779384035197989</v>
      </c>
    </row>
    <row r="49" spans="1:10" x14ac:dyDescent="0.2">
      <c r="A49" s="11" t="s">
        <v>8</v>
      </c>
      <c r="B49" s="33">
        <v>41998</v>
      </c>
      <c r="C49">
        <v>4913</v>
      </c>
      <c r="D49">
        <v>4326</v>
      </c>
      <c r="E49" s="21">
        <f t="shared" si="1"/>
        <v>-587</v>
      </c>
      <c r="F49" s="34">
        <f t="shared" si="2"/>
        <v>-0.11947893344188887</v>
      </c>
      <c r="G49" s="6">
        <v>3191</v>
      </c>
      <c r="H49" s="6">
        <v>2814</v>
      </c>
      <c r="I49" s="21">
        <f t="shared" si="3"/>
        <v>-377</v>
      </c>
      <c r="J49" s="34">
        <f t="shared" si="4"/>
        <v>-0.11814478219993732</v>
      </c>
    </row>
    <row r="50" spans="1:10" x14ac:dyDescent="0.2">
      <c r="A50" s="11" t="s">
        <v>8</v>
      </c>
      <c r="B50" s="33">
        <v>41999</v>
      </c>
      <c r="C50">
        <v>4953</v>
      </c>
      <c r="D50">
        <v>4340</v>
      </c>
      <c r="E50" s="21">
        <f t="shared" si="1"/>
        <v>-613</v>
      </c>
      <c r="F50" s="34">
        <f t="shared" si="2"/>
        <v>-0.12376337573187966</v>
      </c>
      <c r="G50" s="6">
        <v>3210</v>
      </c>
      <c r="H50" s="6">
        <v>2821</v>
      </c>
      <c r="I50" s="21">
        <f t="shared" si="3"/>
        <v>-389</v>
      </c>
      <c r="J50" s="34">
        <f t="shared" si="4"/>
        <v>-0.12118380062305296</v>
      </c>
    </row>
    <row r="51" spans="1:10" x14ac:dyDescent="0.2">
      <c r="A51" s="29"/>
      <c r="B51" s="33">
        <v>42000</v>
      </c>
      <c r="E51" s="21" t="str">
        <f t="shared" si="1"/>
        <v/>
      </c>
      <c r="F51" s="34" t="str">
        <f t="shared" si="2"/>
        <v/>
      </c>
      <c r="I51" s="21" t="str">
        <f t="shared" si="3"/>
        <v/>
      </c>
      <c r="J51" s="34" t="str">
        <f t="shared" si="4"/>
        <v/>
      </c>
    </row>
    <row r="52" spans="1:10" x14ac:dyDescent="0.2">
      <c r="B52" s="33">
        <v>42001</v>
      </c>
      <c r="E52" s="21" t="str">
        <f t="shared" si="1"/>
        <v/>
      </c>
      <c r="F52" s="34" t="str">
        <f t="shared" si="2"/>
        <v/>
      </c>
      <c r="I52" s="21" t="str">
        <f t="shared" si="3"/>
        <v/>
      </c>
      <c r="J52" s="34" t="str">
        <f t="shared" si="4"/>
        <v/>
      </c>
    </row>
    <row r="53" spans="1:10" x14ac:dyDescent="0.2">
      <c r="A53" s="11" t="s">
        <v>16</v>
      </c>
      <c r="B53" s="33">
        <v>42002</v>
      </c>
      <c r="C53">
        <v>5028</v>
      </c>
      <c r="D53">
        <v>4441</v>
      </c>
      <c r="E53" s="21">
        <f t="shared" si="1"/>
        <v>-587</v>
      </c>
      <c r="F53" s="34">
        <f t="shared" si="2"/>
        <v>-0.11674622116149562</v>
      </c>
      <c r="G53" s="6">
        <v>3248</v>
      </c>
      <c r="H53" s="6">
        <v>2873</v>
      </c>
      <c r="I53" s="21">
        <f t="shared" si="3"/>
        <v>-375</v>
      </c>
      <c r="J53" s="34">
        <f t="shared" si="4"/>
        <v>-0.11545566502463055</v>
      </c>
    </row>
    <row r="54" spans="1:10" x14ac:dyDescent="0.2">
      <c r="A54" s="11" t="s">
        <v>17</v>
      </c>
      <c r="B54" s="33">
        <v>42003</v>
      </c>
      <c r="C54">
        <v>5056</v>
      </c>
      <c r="D54">
        <v>4479</v>
      </c>
      <c r="E54" s="21">
        <f t="shared" si="1"/>
        <v>-577</v>
      </c>
      <c r="F54" s="34">
        <f t="shared" si="2"/>
        <v>-0.11412183544303797</v>
      </c>
      <c r="G54" s="6">
        <v>3260</v>
      </c>
      <c r="H54" s="6">
        <v>2895</v>
      </c>
      <c r="I54" s="21">
        <f t="shared" si="3"/>
        <v>-365</v>
      </c>
      <c r="J54" s="34">
        <f t="shared" si="4"/>
        <v>-0.11196319018404909</v>
      </c>
    </row>
    <row r="55" spans="1:10" x14ac:dyDescent="0.2">
      <c r="A55" s="11" t="s">
        <v>10</v>
      </c>
      <c r="B55" s="33">
        <v>42004</v>
      </c>
      <c r="C55">
        <v>5056</v>
      </c>
      <c r="D55">
        <v>4519</v>
      </c>
      <c r="E55" s="21">
        <f t="shared" si="1"/>
        <v>-537</v>
      </c>
      <c r="F55" s="34">
        <f t="shared" si="2"/>
        <v>-0.10621044303797468</v>
      </c>
      <c r="G55" s="6">
        <v>3260</v>
      </c>
      <c r="H55" s="6">
        <v>2914</v>
      </c>
      <c r="I55" s="21">
        <f t="shared" si="3"/>
        <v>-346</v>
      </c>
      <c r="J55" s="34">
        <f t="shared" si="4"/>
        <v>-0.10613496932515337</v>
      </c>
    </row>
    <row r="56" spans="1:10" x14ac:dyDescent="0.2">
      <c r="A56" s="11" t="s">
        <v>14</v>
      </c>
      <c r="B56" s="33">
        <v>42005</v>
      </c>
      <c r="C56">
        <v>5095</v>
      </c>
      <c r="D56">
        <v>4540</v>
      </c>
      <c r="E56" s="21">
        <f t="shared" si="1"/>
        <v>-555</v>
      </c>
      <c r="F56" s="34">
        <f t="shared" si="2"/>
        <v>-0.10893032384690873</v>
      </c>
      <c r="G56" s="6">
        <v>3281</v>
      </c>
      <c r="H56" s="6">
        <v>2924</v>
      </c>
      <c r="I56" s="21">
        <f t="shared" si="3"/>
        <v>-357</v>
      </c>
      <c r="J56" s="34">
        <f t="shared" si="4"/>
        <v>-0.10880829015544041</v>
      </c>
    </row>
    <row r="57" spans="1:10" x14ac:dyDescent="0.2">
      <c r="A57" s="11" t="s">
        <v>15</v>
      </c>
      <c r="B57" s="33">
        <v>42006</v>
      </c>
      <c r="C57">
        <v>5068</v>
      </c>
      <c r="D57">
        <v>4576</v>
      </c>
      <c r="E57" s="21">
        <f t="shared" si="1"/>
        <v>-492</v>
      </c>
      <c r="F57" s="34">
        <f t="shared" si="2"/>
        <v>-9.7079715864246255E-2</v>
      </c>
      <c r="G57" s="6">
        <v>3282</v>
      </c>
      <c r="H57" s="6">
        <v>2941</v>
      </c>
      <c r="I57" s="21">
        <f t="shared" si="3"/>
        <v>-341</v>
      </c>
      <c r="J57" s="34">
        <f t="shared" si="4"/>
        <v>-0.10390006093845217</v>
      </c>
    </row>
    <row r="58" spans="1:10" x14ac:dyDescent="0.2">
      <c r="A58" s="11"/>
      <c r="B58" s="33">
        <v>42007</v>
      </c>
      <c r="E58" s="21" t="str">
        <f t="shared" si="1"/>
        <v/>
      </c>
      <c r="F58" s="34" t="str">
        <f t="shared" si="2"/>
        <v/>
      </c>
      <c r="I58" s="21" t="str">
        <f t="shared" si="3"/>
        <v/>
      </c>
      <c r="J58" s="34" t="str">
        <f t="shared" si="4"/>
        <v/>
      </c>
    </row>
    <row r="59" spans="1:10" x14ac:dyDescent="0.2">
      <c r="A59" s="11"/>
      <c r="B59" s="33">
        <v>42008</v>
      </c>
      <c r="E59" s="21" t="str">
        <f t="shared" si="1"/>
        <v/>
      </c>
      <c r="F59" s="34" t="str">
        <f t="shared" si="2"/>
        <v/>
      </c>
      <c r="I59" s="21" t="str">
        <f t="shared" si="3"/>
        <v/>
      </c>
      <c r="J59" s="34" t="str">
        <f t="shared" si="4"/>
        <v/>
      </c>
    </row>
    <row r="60" spans="1:10" x14ac:dyDescent="0.2">
      <c r="A60" s="14" t="s">
        <v>20</v>
      </c>
      <c r="B60" s="33">
        <v>42009</v>
      </c>
      <c r="C60">
        <v>5415</v>
      </c>
      <c r="D60">
        <v>4674</v>
      </c>
      <c r="E60" s="21">
        <f t="shared" ref="E60" si="5">IF(D60="","",D60-C60)</f>
        <v>-741</v>
      </c>
      <c r="F60" s="34">
        <f t="shared" ref="F60" si="6">IF(D60="","",E60/C60)</f>
        <v>-0.1368421052631579</v>
      </c>
      <c r="G60" s="6">
        <v>3442</v>
      </c>
      <c r="H60" s="6">
        <v>2986</v>
      </c>
      <c r="I60" s="21">
        <f t="shared" ref="I60" si="7">IF(H60="","",H60-G60)</f>
        <v>-456</v>
      </c>
      <c r="J60" s="34">
        <f t="shared" ref="J60" si="8">IF(H60="","",I60/G60)</f>
        <v>-0.13248111563044743</v>
      </c>
    </row>
    <row r="61" spans="1:10" x14ac:dyDescent="0.2">
      <c r="A61" s="14" t="s">
        <v>20</v>
      </c>
      <c r="B61" s="33">
        <v>42010</v>
      </c>
      <c r="C61">
        <v>5527</v>
      </c>
      <c r="D61">
        <v>4771</v>
      </c>
      <c r="E61" s="21">
        <f t="shared" si="1"/>
        <v>-756</v>
      </c>
      <c r="F61" s="34">
        <f t="shared" si="2"/>
        <v>-0.13678306495386286</v>
      </c>
      <c r="G61" s="6">
        <v>3502</v>
      </c>
      <c r="H61" s="6">
        <v>3025</v>
      </c>
      <c r="I61" s="21">
        <f>IF(H61="","",H61-G61)</f>
        <v>-477</v>
      </c>
      <c r="J61" s="34">
        <f t="shared" si="4"/>
        <v>-0.13620788121073671</v>
      </c>
    </row>
    <row r="62" spans="1:10" x14ac:dyDescent="0.2">
      <c r="A62" s="14" t="s">
        <v>20</v>
      </c>
      <c r="B62" s="33">
        <v>42011</v>
      </c>
      <c r="C62">
        <v>5677</v>
      </c>
      <c r="D62">
        <v>4951</v>
      </c>
      <c r="E62" s="21">
        <f t="shared" si="1"/>
        <v>-726</v>
      </c>
      <c r="F62" s="34">
        <f t="shared" si="2"/>
        <v>-0.12788444601021667</v>
      </c>
      <c r="G62" s="6">
        <v>3579</v>
      </c>
      <c r="H62" s="6">
        <v>3112</v>
      </c>
      <c r="I62" s="21">
        <f t="shared" si="3"/>
        <v>-467</v>
      </c>
      <c r="J62" s="34">
        <f t="shared" si="4"/>
        <v>-0.1304833752444817</v>
      </c>
    </row>
    <row r="63" spans="1:10" x14ac:dyDescent="0.2">
      <c r="A63" s="14" t="s">
        <v>20</v>
      </c>
      <c r="B63" s="33">
        <v>42012</v>
      </c>
      <c r="C63">
        <v>5772</v>
      </c>
      <c r="D63">
        <v>5136</v>
      </c>
      <c r="E63" s="21">
        <f t="shared" si="1"/>
        <v>-636</v>
      </c>
      <c r="F63" s="34">
        <f t="shared" si="2"/>
        <v>-0.11018711018711019</v>
      </c>
      <c r="G63" s="6">
        <v>3628</v>
      </c>
      <c r="H63" s="6">
        <v>3206</v>
      </c>
      <c r="I63" s="21">
        <f t="shared" si="3"/>
        <v>-422</v>
      </c>
      <c r="J63" s="34">
        <f t="shared" si="4"/>
        <v>-0.11631753031973539</v>
      </c>
    </row>
    <row r="64" spans="1:10" x14ac:dyDescent="0.2">
      <c r="A64" s="36" t="s">
        <v>34</v>
      </c>
      <c r="B64" s="33">
        <v>42013</v>
      </c>
      <c r="C64">
        <v>5840</v>
      </c>
      <c r="D64">
        <v>5268</v>
      </c>
      <c r="E64" s="21">
        <f t="shared" si="1"/>
        <v>-572</v>
      </c>
      <c r="F64" s="34">
        <f t="shared" si="2"/>
        <v>-9.7945205479452055E-2</v>
      </c>
      <c r="G64" s="6">
        <v>3658</v>
      </c>
      <c r="H64" s="6">
        <v>3258</v>
      </c>
      <c r="I64" s="21">
        <f t="shared" si="3"/>
        <v>-400</v>
      </c>
      <c r="J64" s="34">
        <f t="shared" si="4"/>
        <v>-0.10934937124111536</v>
      </c>
    </row>
    <row r="65" spans="1:13" x14ac:dyDescent="0.2">
      <c r="A65" s="40" t="s">
        <v>35</v>
      </c>
      <c r="B65" s="33">
        <v>42014</v>
      </c>
      <c r="E65" s="21" t="str">
        <f t="shared" si="1"/>
        <v/>
      </c>
      <c r="F65" s="34" t="str">
        <f t="shared" si="2"/>
        <v/>
      </c>
      <c r="I65" s="21" t="str">
        <f t="shared" si="3"/>
        <v/>
      </c>
      <c r="J65" s="34" t="str">
        <f t="shared" si="4"/>
        <v/>
      </c>
      <c r="K65" s="5"/>
    </row>
    <row r="66" spans="1:13" ht="14.25" customHeight="1" x14ac:dyDescent="0.2">
      <c r="A66" s="11"/>
      <c r="B66" s="33">
        <v>42015</v>
      </c>
      <c r="E66" s="21" t="str">
        <f t="shared" si="1"/>
        <v/>
      </c>
      <c r="F66" s="34" t="str">
        <f t="shared" si="2"/>
        <v/>
      </c>
      <c r="I66" s="21" t="str">
        <f t="shared" si="3"/>
        <v/>
      </c>
      <c r="J66" s="34" t="str">
        <f t="shared" si="4"/>
        <v/>
      </c>
    </row>
    <row r="67" spans="1:13" x14ac:dyDescent="0.2">
      <c r="A67" s="11" t="s">
        <v>21</v>
      </c>
      <c r="B67" s="33">
        <v>42016</v>
      </c>
      <c r="C67">
        <v>5899</v>
      </c>
      <c r="D67">
        <v>5304</v>
      </c>
      <c r="E67" s="21">
        <f t="shared" si="1"/>
        <v>-595</v>
      </c>
      <c r="F67" s="34">
        <f t="shared" si="2"/>
        <v>-0.10086455331412104</v>
      </c>
      <c r="G67" s="6">
        <v>3683</v>
      </c>
      <c r="H67" s="6">
        <v>3309</v>
      </c>
      <c r="I67" s="21">
        <f t="shared" si="3"/>
        <v>-374</v>
      </c>
      <c r="J67" s="34">
        <f t="shared" si="4"/>
        <v>-0.10154765137116481</v>
      </c>
    </row>
    <row r="68" spans="1:13" x14ac:dyDescent="0.2">
      <c r="A68" s="29"/>
      <c r="B68" s="33">
        <v>42017</v>
      </c>
      <c r="C68">
        <v>5820</v>
      </c>
      <c r="D68">
        <v>5477</v>
      </c>
      <c r="E68" s="21">
        <f t="shared" si="1"/>
        <v>-343</v>
      </c>
      <c r="F68" s="34">
        <f t="shared" si="2"/>
        <v>-5.8934707903780068E-2</v>
      </c>
      <c r="G68" s="6">
        <v>3604</v>
      </c>
      <c r="H68" s="6">
        <v>3399</v>
      </c>
      <c r="I68" s="21">
        <f t="shared" si="3"/>
        <v>-205</v>
      </c>
      <c r="J68" s="34">
        <f t="shared" si="4"/>
        <v>-5.6881243063263039E-2</v>
      </c>
    </row>
    <row r="69" spans="1:13" x14ac:dyDescent="0.2">
      <c r="A69" s="11"/>
      <c r="B69" s="33">
        <v>42018</v>
      </c>
      <c r="C69">
        <v>5861</v>
      </c>
      <c r="D69">
        <v>5561</v>
      </c>
      <c r="E69" s="21">
        <f t="shared" si="1"/>
        <v>-300</v>
      </c>
      <c r="F69" s="34">
        <f t="shared" si="2"/>
        <v>-5.1185804470226921E-2</v>
      </c>
      <c r="G69" s="6">
        <v>3649</v>
      </c>
      <c r="H69" s="6">
        <v>3435</v>
      </c>
      <c r="I69" s="21">
        <f t="shared" si="3"/>
        <v>-214</v>
      </c>
      <c r="J69" s="34">
        <f t="shared" si="4"/>
        <v>-5.8646204439572483E-2</v>
      </c>
    </row>
    <row r="70" spans="1:13" x14ac:dyDescent="0.2">
      <c r="A70" s="29"/>
      <c r="B70" s="33">
        <v>42019</v>
      </c>
      <c r="C70">
        <v>5875</v>
      </c>
      <c r="D70">
        <v>5594</v>
      </c>
      <c r="E70" s="21">
        <f t="shared" si="1"/>
        <v>-281</v>
      </c>
      <c r="F70" s="34">
        <f t="shared" si="2"/>
        <v>-4.7829787234042555E-2</v>
      </c>
      <c r="G70" s="6">
        <v>3649</v>
      </c>
      <c r="H70" s="6">
        <v>3444</v>
      </c>
      <c r="I70" s="21">
        <f t="shared" si="3"/>
        <v>-205</v>
      </c>
      <c r="J70" s="34">
        <f t="shared" si="4"/>
        <v>-5.6179775280898875E-2</v>
      </c>
    </row>
    <row r="71" spans="1:13" x14ac:dyDescent="0.2">
      <c r="A71" s="39" t="s">
        <v>31</v>
      </c>
      <c r="B71" s="33">
        <v>42020</v>
      </c>
      <c r="C71">
        <v>5882</v>
      </c>
      <c r="D71">
        <v>5522</v>
      </c>
      <c r="E71" s="21">
        <f t="shared" si="1"/>
        <v>-360</v>
      </c>
      <c r="F71" s="34">
        <f t="shared" si="2"/>
        <v>-6.1203672220333218E-2</v>
      </c>
      <c r="G71" s="6">
        <v>3648</v>
      </c>
      <c r="H71" s="6">
        <v>3409</v>
      </c>
      <c r="I71" s="21">
        <f t="shared" si="3"/>
        <v>-239</v>
      </c>
      <c r="J71" s="34">
        <f t="shared" si="4"/>
        <v>-6.5515350877192985E-2</v>
      </c>
    </row>
    <row r="72" spans="1:13" x14ac:dyDescent="0.2">
      <c r="A72" s="29"/>
      <c r="B72" s="33">
        <v>42021</v>
      </c>
      <c r="E72" s="21" t="str">
        <f t="shared" si="1"/>
        <v/>
      </c>
      <c r="F72" s="34" t="str">
        <f t="shared" si="2"/>
        <v/>
      </c>
      <c r="I72" s="21" t="str">
        <f t="shared" si="3"/>
        <v/>
      </c>
      <c r="J72" s="34" t="str">
        <f t="shared" si="4"/>
        <v/>
      </c>
    </row>
    <row r="73" spans="1:13" ht="22.5" x14ac:dyDescent="0.2">
      <c r="A73" s="35" t="s">
        <v>22</v>
      </c>
      <c r="B73" s="33">
        <v>42022</v>
      </c>
      <c r="E73" s="21" t="str">
        <f t="shared" si="1"/>
        <v/>
      </c>
      <c r="F73" s="34" t="str">
        <f t="shared" si="2"/>
        <v/>
      </c>
      <c r="I73" s="21" t="str">
        <f t="shared" si="3"/>
        <v/>
      </c>
      <c r="J73" s="34" t="str">
        <f t="shared" si="4"/>
        <v/>
      </c>
    </row>
    <row r="74" spans="1:13" ht="12" customHeight="1" x14ac:dyDescent="0.2">
      <c r="A74" s="29"/>
      <c r="B74" s="33">
        <v>42023</v>
      </c>
      <c r="C74">
        <v>5907</v>
      </c>
      <c r="D74">
        <v>6006</v>
      </c>
      <c r="E74" s="21">
        <f t="shared" si="1"/>
        <v>99</v>
      </c>
      <c r="F74" s="34">
        <f t="shared" si="2"/>
        <v>1.6759776536312849E-2</v>
      </c>
      <c r="G74" s="7">
        <v>3637</v>
      </c>
      <c r="H74" s="7">
        <v>3581</v>
      </c>
      <c r="I74" s="21">
        <f t="shared" si="3"/>
        <v>-56</v>
      </c>
      <c r="J74" s="34">
        <f t="shared" si="4"/>
        <v>-1.539730547154248E-2</v>
      </c>
    </row>
    <row r="75" spans="1:13" x14ac:dyDescent="0.2">
      <c r="A75" s="39" t="s">
        <v>32</v>
      </c>
      <c r="B75" s="33">
        <v>42024</v>
      </c>
      <c r="C75">
        <v>5907</v>
      </c>
      <c r="D75">
        <v>5801</v>
      </c>
      <c r="E75" s="21">
        <f t="shared" si="1"/>
        <v>-106</v>
      </c>
      <c r="F75" s="34">
        <f t="shared" si="2"/>
        <v>-1.7944811240900627E-2</v>
      </c>
      <c r="G75" s="7">
        <v>3637</v>
      </c>
      <c r="H75" s="7">
        <v>3510</v>
      </c>
      <c r="I75" s="21">
        <f t="shared" si="3"/>
        <v>-127</v>
      </c>
      <c r="J75" s="34">
        <f t="shared" si="4"/>
        <v>-3.4918889194390984E-2</v>
      </c>
    </row>
    <row r="76" spans="1:13" x14ac:dyDescent="0.2">
      <c r="A76" s="11"/>
      <c r="B76" s="33">
        <v>42025</v>
      </c>
      <c r="C76">
        <v>5900</v>
      </c>
      <c r="D76">
        <v>6168</v>
      </c>
      <c r="E76" s="21">
        <f t="shared" si="1"/>
        <v>268</v>
      </c>
      <c r="F76" s="34">
        <f t="shared" si="2"/>
        <v>4.5423728813559321E-2</v>
      </c>
      <c r="G76" s="9">
        <v>3616</v>
      </c>
      <c r="H76" s="9">
        <v>3618</v>
      </c>
      <c r="I76" s="21">
        <f t="shared" si="3"/>
        <v>2</v>
      </c>
      <c r="J76" s="34">
        <f t="shared" si="4"/>
        <v>5.5309734513274336E-4</v>
      </c>
      <c r="K76" s="15"/>
      <c r="L76" s="15"/>
      <c r="M76" s="15"/>
    </row>
    <row r="77" spans="1:13" x14ac:dyDescent="0.2">
      <c r="A77" s="11"/>
      <c r="B77" s="33">
        <v>42026</v>
      </c>
      <c r="C77">
        <v>5891</v>
      </c>
      <c r="D77">
        <v>6346</v>
      </c>
      <c r="E77" s="21">
        <f t="shared" ref="E77:E140" si="9">IF(D77="","",D77-C77)</f>
        <v>455</v>
      </c>
      <c r="F77" s="34">
        <f t="shared" ref="F77:F140" si="10">IF(D77="","",E77/C77)</f>
        <v>7.7236462400271599E-2</v>
      </c>
      <c r="G77" s="9">
        <v>3605</v>
      </c>
      <c r="H77" s="9">
        <v>3679</v>
      </c>
      <c r="I77" s="21">
        <f t="shared" ref="I77:I140" si="11">IF(H77="","",H77-G77)</f>
        <v>74</v>
      </c>
      <c r="J77" s="34">
        <f t="shared" ref="J77:J140" si="12">IF(H77="","",I77/G77)</f>
        <v>2.0527045769764215E-2</v>
      </c>
      <c r="K77" s="10"/>
    </row>
    <row r="78" spans="1:13" x14ac:dyDescent="0.2">
      <c r="A78" s="11"/>
      <c r="B78" s="33">
        <v>42027</v>
      </c>
      <c r="C78">
        <v>5881</v>
      </c>
      <c r="D78">
        <v>6560</v>
      </c>
      <c r="E78" s="21">
        <f t="shared" si="9"/>
        <v>679</v>
      </c>
      <c r="F78" s="34">
        <f t="shared" si="10"/>
        <v>0.11545655500765176</v>
      </c>
      <c r="G78" s="9">
        <v>3591</v>
      </c>
      <c r="H78" s="9">
        <v>3734</v>
      </c>
      <c r="I78" s="21">
        <f t="shared" si="11"/>
        <v>143</v>
      </c>
      <c r="J78" s="34">
        <f t="shared" si="12"/>
        <v>3.9821776663881925E-2</v>
      </c>
    </row>
    <row r="79" spans="1:13" x14ac:dyDescent="0.2">
      <c r="A79" s="29"/>
      <c r="B79" s="33">
        <v>42028</v>
      </c>
      <c r="E79" s="21" t="str">
        <f t="shared" si="9"/>
        <v/>
      </c>
      <c r="F79" s="34" t="str">
        <f t="shared" si="10"/>
        <v/>
      </c>
      <c r="I79" s="21" t="str">
        <f t="shared" si="11"/>
        <v/>
      </c>
      <c r="J79" s="34" t="str">
        <f t="shared" si="12"/>
        <v/>
      </c>
    </row>
    <row r="80" spans="1:13" x14ac:dyDescent="0.2">
      <c r="A80" s="11"/>
      <c r="B80" s="33">
        <v>42029</v>
      </c>
      <c r="E80" s="21" t="str">
        <f t="shared" si="9"/>
        <v/>
      </c>
      <c r="F80" s="34" t="str">
        <f t="shared" si="10"/>
        <v/>
      </c>
      <c r="I80" s="21" t="str">
        <f t="shared" si="11"/>
        <v/>
      </c>
      <c r="J80" s="34" t="str">
        <f t="shared" si="12"/>
        <v/>
      </c>
    </row>
    <row r="81" spans="1:10" ht="12" customHeight="1" x14ac:dyDescent="0.2">
      <c r="A81" s="29"/>
      <c r="B81" s="33">
        <v>42030</v>
      </c>
      <c r="C81">
        <v>5835</v>
      </c>
      <c r="D81">
        <v>6603</v>
      </c>
      <c r="E81" s="21">
        <f t="shared" si="9"/>
        <v>768</v>
      </c>
      <c r="F81" s="34">
        <f t="shared" si="10"/>
        <v>0.13161953727506426</v>
      </c>
      <c r="G81" s="7">
        <v>3561</v>
      </c>
      <c r="H81" s="7">
        <v>3727</v>
      </c>
      <c r="I81" s="21">
        <f t="shared" si="11"/>
        <v>166</v>
      </c>
      <c r="J81" s="34">
        <f t="shared" si="12"/>
        <v>4.6616119067677618E-2</v>
      </c>
    </row>
    <row r="82" spans="1:10" x14ac:dyDescent="0.2">
      <c r="A82" s="29"/>
      <c r="B82" s="33">
        <v>42031</v>
      </c>
      <c r="C82">
        <v>5877</v>
      </c>
      <c r="D82">
        <v>6764</v>
      </c>
      <c r="E82" s="21">
        <f t="shared" si="9"/>
        <v>887</v>
      </c>
      <c r="F82" s="34">
        <f t="shared" si="10"/>
        <v>0.15092734388293347</v>
      </c>
      <c r="G82" s="7">
        <v>3570</v>
      </c>
      <c r="H82" s="7">
        <v>3795</v>
      </c>
      <c r="I82" s="21">
        <f t="shared" si="11"/>
        <v>225</v>
      </c>
      <c r="J82" s="34">
        <f t="shared" si="12"/>
        <v>6.3025210084033612E-2</v>
      </c>
    </row>
    <row r="83" spans="1:10" x14ac:dyDescent="0.2">
      <c r="B83" s="33">
        <v>42032</v>
      </c>
      <c r="C83">
        <v>5899</v>
      </c>
      <c r="D83">
        <v>6935</v>
      </c>
      <c r="E83" s="21">
        <f t="shared" si="9"/>
        <v>1036</v>
      </c>
      <c r="F83" s="34">
        <f t="shared" si="10"/>
        <v>0.17562298694694015</v>
      </c>
      <c r="G83" s="7">
        <v>3569</v>
      </c>
      <c r="H83" s="7">
        <v>3849</v>
      </c>
      <c r="I83" s="21">
        <f t="shared" si="11"/>
        <v>280</v>
      </c>
      <c r="J83" s="34">
        <f t="shared" si="12"/>
        <v>7.8453348276828247E-2</v>
      </c>
    </row>
    <row r="84" spans="1:10" ht="22.5" x14ac:dyDescent="0.2">
      <c r="A84" s="36" t="s">
        <v>23</v>
      </c>
      <c r="B84" s="33">
        <v>42033</v>
      </c>
      <c r="C84">
        <v>5899</v>
      </c>
      <c r="D84">
        <v>7114</v>
      </c>
      <c r="E84" s="21">
        <f t="shared" si="9"/>
        <v>1215</v>
      </c>
      <c r="F84" s="34">
        <f t="shared" si="10"/>
        <v>0.20596711307001186</v>
      </c>
      <c r="G84" s="7">
        <v>3569</v>
      </c>
      <c r="H84" s="7">
        <v>3900</v>
      </c>
      <c r="I84" s="21">
        <f t="shared" si="11"/>
        <v>331</v>
      </c>
      <c r="J84" s="34">
        <f t="shared" si="12"/>
        <v>9.2743065284393383E-2</v>
      </c>
    </row>
    <row r="85" spans="1:10" x14ac:dyDescent="0.2">
      <c r="A85" s="39" t="s">
        <v>33</v>
      </c>
      <c r="B85" s="33">
        <v>42034</v>
      </c>
      <c r="C85">
        <v>5892</v>
      </c>
      <c r="D85">
        <v>6983</v>
      </c>
      <c r="E85" s="21">
        <f t="shared" si="9"/>
        <v>1091</v>
      </c>
      <c r="F85" s="34">
        <f t="shared" si="10"/>
        <v>0.18516632722335369</v>
      </c>
      <c r="G85" s="7">
        <v>3553</v>
      </c>
      <c r="H85" s="7">
        <v>3852</v>
      </c>
      <c r="I85" s="21">
        <f t="shared" si="11"/>
        <v>299</v>
      </c>
      <c r="J85" s="34">
        <f t="shared" si="12"/>
        <v>8.4154235857022239E-2</v>
      </c>
    </row>
    <row r="86" spans="1:10" x14ac:dyDescent="0.2">
      <c r="A86" s="29"/>
      <c r="B86" s="33">
        <v>42035</v>
      </c>
      <c r="E86" s="21" t="str">
        <f t="shared" si="9"/>
        <v/>
      </c>
      <c r="F86" s="34" t="str">
        <f t="shared" si="10"/>
        <v/>
      </c>
      <c r="I86" s="21" t="str">
        <f t="shared" si="11"/>
        <v/>
      </c>
      <c r="J86" s="34" t="str">
        <f t="shared" si="12"/>
        <v/>
      </c>
    </row>
    <row r="87" spans="1:10" x14ac:dyDescent="0.2">
      <c r="A87" s="11"/>
      <c r="B87" s="33">
        <v>42036</v>
      </c>
      <c r="E87" s="21" t="str">
        <f t="shared" si="9"/>
        <v/>
      </c>
      <c r="F87" s="34" t="str">
        <f t="shared" si="10"/>
        <v/>
      </c>
      <c r="I87" s="21" t="str">
        <f t="shared" si="11"/>
        <v/>
      </c>
      <c r="J87" s="34" t="str">
        <f t="shared" si="12"/>
        <v/>
      </c>
    </row>
    <row r="88" spans="1:10" ht="12" customHeight="1" x14ac:dyDescent="0.2">
      <c r="A88" s="29"/>
      <c r="B88" s="33">
        <v>42037</v>
      </c>
      <c r="C88">
        <v>5895</v>
      </c>
      <c r="D88">
        <v>7083</v>
      </c>
      <c r="E88" s="21">
        <f t="shared" si="9"/>
        <v>1188</v>
      </c>
      <c r="F88" s="34">
        <f t="shared" si="10"/>
        <v>0.20152671755725191</v>
      </c>
      <c r="G88" s="6">
        <v>3543</v>
      </c>
      <c r="H88" s="6">
        <v>3911</v>
      </c>
      <c r="I88" s="21">
        <f t="shared" si="11"/>
        <v>368</v>
      </c>
      <c r="J88" s="34">
        <f t="shared" si="12"/>
        <v>0.1038667795653401</v>
      </c>
    </row>
    <row r="89" spans="1:10" x14ac:dyDescent="0.2">
      <c r="A89" s="29"/>
      <c r="B89" s="33">
        <v>42038</v>
      </c>
      <c r="C89">
        <v>6463</v>
      </c>
      <c r="D89">
        <v>7142</v>
      </c>
      <c r="E89" s="21">
        <f t="shared" si="9"/>
        <v>679</v>
      </c>
      <c r="F89" s="34">
        <f t="shared" si="10"/>
        <v>0.10505956985919851</v>
      </c>
      <c r="G89" s="6">
        <v>3707</v>
      </c>
      <c r="H89" s="6">
        <v>3927</v>
      </c>
      <c r="I89" s="21">
        <f t="shared" si="11"/>
        <v>220</v>
      </c>
      <c r="J89" s="34">
        <f t="shared" si="12"/>
        <v>5.9347181008902079E-2</v>
      </c>
    </row>
    <row r="90" spans="1:10" x14ac:dyDescent="0.2">
      <c r="A90" s="11"/>
      <c r="B90" s="33">
        <v>42039</v>
      </c>
      <c r="C90">
        <v>7150</v>
      </c>
      <c r="D90">
        <v>7138</v>
      </c>
      <c r="E90" s="21">
        <f t="shared" si="9"/>
        <v>-12</v>
      </c>
      <c r="F90" s="34">
        <f t="shared" si="10"/>
        <v>-1.6783216783216783E-3</v>
      </c>
      <c r="G90" s="6">
        <v>3922</v>
      </c>
      <c r="H90" s="6">
        <v>3920</v>
      </c>
      <c r="I90" s="21">
        <f t="shared" si="11"/>
        <v>-2</v>
      </c>
      <c r="J90" s="34">
        <f t="shared" si="12"/>
        <v>-5.099439061703213E-4</v>
      </c>
    </row>
    <row r="91" spans="1:10" x14ac:dyDescent="0.2">
      <c r="A91" s="11"/>
      <c r="B91" s="33">
        <v>42040</v>
      </c>
      <c r="C91">
        <v>7602</v>
      </c>
      <c r="D91">
        <v>7365</v>
      </c>
      <c r="E91" s="21">
        <f t="shared" si="9"/>
        <v>-237</v>
      </c>
      <c r="F91" s="34">
        <f t="shared" si="10"/>
        <v>-3.1176006314127862E-2</v>
      </c>
      <c r="G91" s="6">
        <v>4073</v>
      </c>
      <c r="H91" s="6">
        <v>3981</v>
      </c>
      <c r="I91" s="21">
        <f t="shared" si="11"/>
        <v>-92</v>
      </c>
      <c r="J91" s="34">
        <f t="shared" si="12"/>
        <v>-2.2587773140191506E-2</v>
      </c>
    </row>
    <row r="92" spans="1:10" x14ac:dyDescent="0.2">
      <c r="A92" s="11"/>
      <c r="B92" s="33">
        <v>42041</v>
      </c>
      <c r="C92">
        <v>8009</v>
      </c>
      <c r="D92">
        <v>7578</v>
      </c>
      <c r="E92" s="21">
        <f t="shared" si="9"/>
        <v>-431</v>
      </c>
      <c r="F92" s="34">
        <f t="shared" si="10"/>
        <v>-5.3814458733924334E-2</v>
      </c>
      <c r="G92" s="6">
        <v>4201</v>
      </c>
      <c r="H92" s="6">
        <v>4062</v>
      </c>
      <c r="I92" s="21">
        <f t="shared" si="11"/>
        <v>-139</v>
      </c>
      <c r="J92" s="34">
        <f t="shared" si="12"/>
        <v>-3.3087360152344682E-2</v>
      </c>
    </row>
    <row r="93" spans="1:10" x14ac:dyDescent="0.2">
      <c r="A93" s="29"/>
      <c r="B93" s="33">
        <v>42042</v>
      </c>
      <c r="E93" s="21" t="str">
        <f t="shared" si="9"/>
        <v/>
      </c>
      <c r="F93" s="34" t="str">
        <f t="shared" si="10"/>
        <v/>
      </c>
      <c r="I93" s="21" t="str">
        <f t="shared" si="11"/>
        <v/>
      </c>
      <c r="J93" s="34" t="str">
        <f t="shared" si="12"/>
        <v/>
      </c>
    </row>
    <row r="94" spans="1:10" x14ac:dyDescent="0.2">
      <c r="A94" s="11"/>
      <c r="B94" s="33">
        <v>42043</v>
      </c>
      <c r="E94" s="21" t="str">
        <f t="shared" si="9"/>
        <v/>
      </c>
      <c r="F94" s="34" t="str">
        <f t="shared" si="10"/>
        <v/>
      </c>
      <c r="I94" s="21" t="str">
        <f t="shared" si="11"/>
        <v/>
      </c>
      <c r="J94" s="34" t="str">
        <f t="shared" si="12"/>
        <v/>
      </c>
    </row>
    <row r="95" spans="1:10" ht="12" customHeight="1" x14ac:dyDescent="0.2">
      <c r="A95" s="29"/>
      <c r="B95" s="33">
        <v>42044</v>
      </c>
      <c r="C95">
        <v>8125</v>
      </c>
      <c r="D95">
        <v>7721</v>
      </c>
      <c r="E95" s="21">
        <f t="shared" si="9"/>
        <v>-404</v>
      </c>
      <c r="F95" s="34">
        <f t="shared" si="10"/>
        <v>-4.9723076923076925E-2</v>
      </c>
      <c r="G95" s="6">
        <v>4239</v>
      </c>
      <c r="H95" s="6">
        <v>4097</v>
      </c>
      <c r="I95" s="21">
        <f t="shared" si="11"/>
        <v>-142</v>
      </c>
      <c r="J95" s="34">
        <f t="shared" si="12"/>
        <v>-3.3498466619485731E-2</v>
      </c>
    </row>
    <row r="96" spans="1:10" x14ac:dyDescent="0.2">
      <c r="A96" s="29"/>
      <c r="B96" s="33">
        <v>42045</v>
      </c>
      <c r="C96">
        <v>8127</v>
      </c>
      <c r="D96">
        <v>8233</v>
      </c>
      <c r="E96" s="21">
        <f t="shared" si="9"/>
        <v>106</v>
      </c>
      <c r="F96" s="34">
        <f t="shared" si="10"/>
        <v>1.3042943275501415E-2</v>
      </c>
      <c r="G96" s="6">
        <v>4237</v>
      </c>
      <c r="H96" s="6">
        <v>4265</v>
      </c>
      <c r="I96" s="21">
        <f t="shared" si="11"/>
        <v>28</v>
      </c>
      <c r="J96" s="34">
        <f t="shared" si="12"/>
        <v>6.6084493745574699E-3</v>
      </c>
    </row>
    <row r="97" spans="1:10" x14ac:dyDescent="0.2">
      <c r="A97" s="29"/>
      <c r="B97" s="33">
        <v>42046</v>
      </c>
      <c r="C97">
        <v>8223</v>
      </c>
      <c r="D97">
        <v>8281</v>
      </c>
      <c r="E97" s="21">
        <f t="shared" si="9"/>
        <v>58</v>
      </c>
      <c r="F97" s="34">
        <f t="shared" si="10"/>
        <v>7.0533868417852362E-3</v>
      </c>
      <c r="G97" s="6">
        <v>4267</v>
      </c>
      <c r="H97" s="6">
        <v>4305</v>
      </c>
      <c r="I97" s="21">
        <f t="shared" si="11"/>
        <v>38</v>
      </c>
      <c r="J97" s="34">
        <f t="shared" si="12"/>
        <v>8.9055542535739392E-3</v>
      </c>
    </row>
    <row r="98" spans="1:10" x14ac:dyDescent="0.2">
      <c r="A98" s="29"/>
      <c r="B98" s="33">
        <v>42047</v>
      </c>
      <c r="C98">
        <v>8251</v>
      </c>
      <c r="D98">
        <v>8297</v>
      </c>
      <c r="E98" s="21">
        <f t="shared" si="9"/>
        <v>46</v>
      </c>
      <c r="F98" s="34">
        <f t="shared" si="10"/>
        <v>5.5750818082656644E-3</v>
      </c>
      <c r="G98" s="6">
        <v>4275</v>
      </c>
      <c r="H98" s="6">
        <v>4307</v>
      </c>
      <c r="I98" s="21">
        <f t="shared" si="11"/>
        <v>32</v>
      </c>
      <c r="J98" s="34">
        <f t="shared" si="12"/>
        <v>7.4853801169590646E-3</v>
      </c>
    </row>
    <row r="99" spans="1:10" x14ac:dyDescent="0.2">
      <c r="A99" s="29"/>
      <c r="B99" s="33">
        <v>42048</v>
      </c>
      <c r="C99">
        <v>8336</v>
      </c>
      <c r="D99">
        <v>8352</v>
      </c>
      <c r="E99" s="21">
        <f t="shared" si="9"/>
        <v>16</v>
      </c>
      <c r="F99" s="34">
        <f t="shared" si="10"/>
        <v>1.9193857965451055E-3</v>
      </c>
      <c r="G99" s="6">
        <v>4325</v>
      </c>
      <c r="H99" s="6">
        <v>4326</v>
      </c>
      <c r="I99" s="21">
        <f t="shared" si="11"/>
        <v>1</v>
      </c>
      <c r="J99" s="34">
        <f t="shared" si="12"/>
        <v>2.3121387283236994E-4</v>
      </c>
    </row>
    <row r="100" spans="1:10" x14ac:dyDescent="0.2">
      <c r="A100" s="29"/>
      <c r="B100" s="33">
        <v>42049</v>
      </c>
      <c r="E100" s="21" t="str">
        <f t="shared" si="9"/>
        <v/>
      </c>
      <c r="F100" s="34" t="str">
        <f t="shared" si="10"/>
        <v/>
      </c>
      <c r="I100" s="21" t="str">
        <f t="shared" si="11"/>
        <v/>
      </c>
      <c r="J100" s="34" t="str">
        <f t="shared" si="12"/>
        <v/>
      </c>
    </row>
    <row r="101" spans="1:10" x14ac:dyDescent="0.2">
      <c r="A101" s="11"/>
      <c r="B101" s="33">
        <v>42050</v>
      </c>
      <c r="E101" s="21" t="str">
        <f t="shared" si="9"/>
        <v/>
      </c>
      <c r="F101" s="34" t="str">
        <f t="shared" si="10"/>
        <v/>
      </c>
      <c r="I101" s="21" t="str">
        <f t="shared" si="11"/>
        <v/>
      </c>
      <c r="J101" s="34" t="str">
        <f t="shared" si="12"/>
        <v/>
      </c>
    </row>
    <row r="102" spans="1:10" ht="12" customHeight="1" x14ac:dyDescent="0.2">
      <c r="A102" s="14" t="s">
        <v>36</v>
      </c>
      <c r="B102" s="33">
        <v>42051</v>
      </c>
      <c r="C102">
        <v>8336</v>
      </c>
      <c r="D102">
        <v>8416</v>
      </c>
      <c r="E102" s="21">
        <f t="shared" si="9"/>
        <v>80</v>
      </c>
      <c r="F102" s="34">
        <f t="shared" si="10"/>
        <v>9.5969289827255271E-3</v>
      </c>
      <c r="G102" s="6">
        <v>4324</v>
      </c>
      <c r="H102" s="6">
        <v>4361</v>
      </c>
      <c r="I102" s="21">
        <f t="shared" si="11"/>
        <v>37</v>
      </c>
      <c r="J102" s="34">
        <f t="shared" si="12"/>
        <v>8.5568917668825163E-3</v>
      </c>
    </row>
    <row r="103" spans="1:10" x14ac:dyDescent="0.2">
      <c r="A103" s="11" t="s">
        <v>36</v>
      </c>
      <c r="B103" s="33">
        <v>42052</v>
      </c>
      <c r="C103">
        <v>8409</v>
      </c>
      <c r="D103">
        <v>8416</v>
      </c>
      <c r="E103" s="21">
        <f t="shared" si="9"/>
        <v>7</v>
      </c>
      <c r="F103" s="34">
        <f t="shared" si="10"/>
        <v>8.3244143179926275E-4</v>
      </c>
      <c r="G103" s="6">
        <v>4352</v>
      </c>
      <c r="H103" s="6">
        <v>4361</v>
      </c>
      <c r="I103" s="21">
        <f t="shared" si="11"/>
        <v>9</v>
      </c>
      <c r="J103" s="34">
        <f t="shared" si="12"/>
        <v>2.068014705882353E-3</v>
      </c>
    </row>
    <row r="104" spans="1:10" x14ac:dyDescent="0.2">
      <c r="A104" s="11" t="s">
        <v>36</v>
      </c>
      <c r="B104" s="33">
        <v>42053</v>
      </c>
      <c r="C104">
        <v>8420</v>
      </c>
      <c r="D104">
        <v>8416</v>
      </c>
      <c r="E104" s="21">
        <f t="shared" si="9"/>
        <v>-4</v>
      </c>
      <c r="F104" s="34">
        <f t="shared" si="10"/>
        <v>-4.7505938242280285E-4</v>
      </c>
      <c r="G104" s="6">
        <v>4351</v>
      </c>
      <c r="H104" s="6">
        <v>4361</v>
      </c>
      <c r="I104" s="21">
        <f t="shared" si="11"/>
        <v>10</v>
      </c>
      <c r="J104" s="34">
        <f t="shared" si="12"/>
        <v>2.2983222247759134E-3</v>
      </c>
    </row>
    <row r="105" spans="1:10" x14ac:dyDescent="0.2">
      <c r="A105" s="29"/>
      <c r="B105" s="33">
        <v>42054</v>
      </c>
      <c r="C105">
        <v>8421</v>
      </c>
      <c r="D105">
        <v>8417</v>
      </c>
      <c r="E105" s="21">
        <f t="shared" si="9"/>
        <v>-4</v>
      </c>
      <c r="F105" s="34">
        <f t="shared" si="10"/>
        <v>-4.7500296876855483E-4</v>
      </c>
      <c r="G105" s="7">
        <v>4350</v>
      </c>
      <c r="H105" s="7">
        <v>4360</v>
      </c>
      <c r="I105" s="21">
        <f t="shared" si="11"/>
        <v>10</v>
      </c>
      <c r="J105" s="34">
        <f t="shared" si="12"/>
        <v>2.2988505747126436E-3</v>
      </c>
    </row>
    <row r="106" spans="1:10" x14ac:dyDescent="0.2">
      <c r="A106" s="29"/>
      <c r="B106" s="33">
        <v>42055</v>
      </c>
      <c r="C106">
        <v>8472</v>
      </c>
      <c r="D106">
        <v>8494</v>
      </c>
      <c r="E106" s="21">
        <f t="shared" si="9"/>
        <v>22</v>
      </c>
      <c r="F106" s="34">
        <f t="shared" si="10"/>
        <v>2.5967894239848914E-3</v>
      </c>
      <c r="G106" s="7">
        <v>4370</v>
      </c>
      <c r="H106" s="7">
        <v>4379</v>
      </c>
      <c r="I106" s="21">
        <f t="shared" si="11"/>
        <v>9</v>
      </c>
      <c r="J106" s="34">
        <f t="shared" si="12"/>
        <v>2.0594965675057209E-3</v>
      </c>
    </row>
    <row r="107" spans="1:10" x14ac:dyDescent="0.2">
      <c r="A107" s="29"/>
      <c r="B107" s="33">
        <v>42056</v>
      </c>
      <c r="E107" s="21" t="str">
        <f t="shared" si="9"/>
        <v/>
      </c>
      <c r="F107" s="34" t="str">
        <f t="shared" si="10"/>
        <v/>
      </c>
      <c r="I107" s="21" t="str">
        <f t="shared" si="11"/>
        <v/>
      </c>
      <c r="J107" s="34" t="str">
        <f t="shared" si="12"/>
        <v/>
      </c>
    </row>
    <row r="108" spans="1:10" x14ac:dyDescent="0.2">
      <c r="A108" s="11"/>
      <c r="B108" s="33">
        <v>42057</v>
      </c>
      <c r="E108" s="21" t="str">
        <f t="shared" si="9"/>
        <v/>
      </c>
      <c r="F108" s="34" t="str">
        <f t="shared" si="10"/>
        <v/>
      </c>
      <c r="I108" s="21" t="str">
        <f t="shared" si="11"/>
        <v/>
      </c>
      <c r="J108" s="34" t="str">
        <f t="shared" si="12"/>
        <v/>
      </c>
    </row>
    <row r="109" spans="1:10" ht="12" customHeight="1" x14ac:dyDescent="0.2">
      <c r="A109" s="29"/>
      <c r="B109" s="33">
        <v>42058</v>
      </c>
      <c r="C109">
        <v>8467</v>
      </c>
      <c r="D109">
        <v>8497</v>
      </c>
      <c r="E109" s="21">
        <f t="shared" si="9"/>
        <v>30</v>
      </c>
      <c r="F109" s="34">
        <f t="shared" si="10"/>
        <v>3.5431675918270933E-3</v>
      </c>
      <c r="G109" s="7">
        <v>4367</v>
      </c>
      <c r="H109" s="7">
        <v>4376</v>
      </c>
      <c r="I109" s="21">
        <f t="shared" si="11"/>
        <v>9</v>
      </c>
      <c r="J109" s="34">
        <f t="shared" si="12"/>
        <v>2.0609113808106251E-3</v>
      </c>
    </row>
    <row r="110" spans="1:10" x14ac:dyDescent="0.2">
      <c r="A110" s="29"/>
      <c r="B110" s="33">
        <v>42059</v>
      </c>
      <c r="C110">
        <v>8534</v>
      </c>
      <c r="D110">
        <v>8514</v>
      </c>
      <c r="E110" s="21">
        <f t="shared" si="9"/>
        <v>-20</v>
      </c>
      <c r="F110" s="34">
        <f t="shared" si="10"/>
        <v>-2.3435669088352471E-3</v>
      </c>
      <c r="G110" s="7">
        <v>4386</v>
      </c>
      <c r="H110" s="7">
        <v>4381</v>
      </c>
      <c r="I110" s="21">
        <f t="shared" si="11"/>
        <v>-5</v>
      </c>
      <c r="J110" s="34">
        <f t="shared" si="12"/>
        <v>-1.1399908800729594E-3</v>
      </c>
    </row>
    <row r="111" spans="1:10" x14ac:dyDescent="0.2">
      <c r="A111" s="29"/>
      <c r="B111" s="33">
        <v>42060</v>
      </c>
      <c r="C111">
        <v>8550</v>
      </c>
      <c r="D111">
        <v>8516</v>
      </c>
      <c r="E111" s="21">
        <f t="shared" si="9"/>
        <v>-34</v>
      </c>
      <c r="F111" s="34">
        <f t="shared" si="10"/>
        <v>-3.9766081871345027E-3</v>
      </c>
      <c r="G111" s="7">
        <v>4392</v>
      </c>
      <c r="H111" s="7">
        <v>4382</v>
      </c>
      <c r="I111" s="21">
        <f t="shared" si="11"/>
        <v>-10</v>
      </c>
      <c r="J111" s="34">
        <f t="shared" si="12"/>
        <v>-2.2768670309653918E-3</v>
      </c>
    </row>
    <row r="112" spans="1:10" x14ac:dyDescent="0.2">
      <c r="A112" s="29" t="s">
        <v>36</v>
      </c>
      <c r="B112" s="33">
        <v>42061</v>
      </c>
      <c r="C112">
        <v>8559</v>
      </c>
      <c r="D112">
        <v>8545</v>
      </c>
      <c r="E112" s="21">
        <f t="shared" si="9"/>
        <v>-14</v>
      </c>
      <c r="F112" s="34">
        <f t="shared" si="10"/>
        <v>-1.6357051057366515E-3</v>
      </c>
      <c r="G112" s="7">
        <v>4401</v>
      </c>
      <c r="H112" s="7">
        <v>4388</v>
      </c>
      <c r="I112" s="21">
        <f t="shared" si="11"/>
        <v>-13</v>
      </c>
      <c r="J112" s="34">
        <f t="shared" si="12"/>
        <v>-2.9538741195182911E-3</v>
      </c>
    </row>
    <row r="113" spans="1:10" x14ac:dyDescent="0.2">
      <c r="A113" s="29"/>
      <c r="B113" s="33">
        <v>42062</v>
      </c>
      <c r="C113">
        <v>8591</v>
      </c>
      <c r="D113">
        <v>8545</v>
      </c>
      <c r="E113" s="21">
        <f t="shared" si="9"/>
        <v>-46</v>
      </c>
      <c r="F113" s="34">
        <f t="shared" si="10"/>
        <v>-5.3544406937492727E-3</v>
      </c>
      <c r="G113" s="7">
        <v>4433</v>
      </c>
      <c r="H113" s="7">
        <v>4388</v>
      </c>
      <c r="I113" s="21">
        <f t="shared" si="11"/>
        <v>-45</v>
      </c>
      <c r="J113" s="34">
        <f t="shared" si="12"/>
        <v>-1.0151139183397249E-2</v>
      </c>
    </row>
    <row r="114" spans="1:10" x14ac:dyDescent="0.2">
      <c r="A114" s="29"/>
      <c r="B114" s="33">
        <v>42063</v>
      </c>
      <c r="E114" s="21" t="str">
        <f t="shared" si="9"/>
        <v/>
      </c>
      <c r="F114" s="34" t="str">
        <f t="shared" si="10"/>
        <v/>
      </c>
      <c r="I114" s="21" t="str">
        <f t="shared" si="11"/>
        <v/>
      </c>
      <c r="J114" s="34" t="str">
        <f t="shared" si="12"/>
        <v/>
      </c>
    </row>
    <row r="115" spans="1:10" x14ac:dyDescent="0.2">
      <c r="A115" s="11"/>
      <c r="B115" s="33">
        <v>42064</v>
      </c>
      <c r="E115" s="21" t="str">
        <f t="shared" si="9"/>
        <v/>
      </c>
      <c r="F115" s="34" t="str">
        <f t="shared" si="10"/>
        <v/>
      </c>
      <c r="I115" s="21" t="str">
        <f t="shared" si="11"/>
        <v/>
      </c>
      <c r="J115" s="34" t="str">
        <f t="shared" si="12"/>
        <v/>
      </c>
    </row>
    <row r="116" spans="1:10" x14ac:dyDescent="0.2">
      <c r="A116" s="11"/>
      <c r="B116" s="33">
        <v>42065</v>
      </c>
      <c r="C116">
        <v>8605</v>
      </c>
      <c r="D116">
        <v>8556</v>
      </c>
      <c r="E116" s="21">
        <f t="shared" si="9"/>
        <v>-49</v>
      </c>
      <c r="F116" s="34">
        <f t="shared" si="10"/>
        <v>-5.6943637420104592E-3</v>
      </c>
      <c r="G116" s="6">
        <v>4432</v>
      </c>
      <c r="H116" s="6">
        <v>4388</v>
      </c>
      <c r="I116" s="21">
        <f t="shared" si="11"/>
        <v>-44</v>
      </c>
      <c r="J116" s="34">
        <f t="shared" si="12"/>
        <v>-9.9277978339350186E-3</v>
      </c>
    </row>
    <row r="117" spans="1:10" x14ac:dyDescent="0.2">
      <c r="A117" s="11"/>
      <c r="B117" s="33">
        <v>42066</v>
      </c>
      <c r="C117">
        <v>8606</v>
      </c>
      <c r="D117">
        <v>8559</v>
      </c>
      <c r="E117" s="21">
        <f t="shared" si="9"/>
        <v>-47</v>
      </c>
      <c r="F117" s="34">
        <f t="shared" si="10"/>
        <v>-5.4613060655356732E-3</v>
      </c>
      <c r="G117" s="6">
        <v>4432</v>
      </c>
      <c r="H117" s="6">
        <v>4388</v>
      </c>
      <c r="I117" s="21">
        <f t="shared" si="11"/>
        <v>-44</v>
      </c>
      <c r="J117" s="34">
        <f t="shared" si="12"/>
        <v>-9.9277978339350186E-3</v>
      </c>
    </row>
    <row r="118" spans="1:10" x14ac:dyDescent="0.2">
      <c r="A118" s="11"/>
      <c r="B118" s="33">
        <v>42067</v>
      </c>
      <c r="C118">
        <v>8613</v>
      </c>
      <c r="D118">
        <v>8559</v>
      </c>
      <c r="E118" s="21">
        <f t="shared" si="9"/>
        <v>-54</v>
      </c>
      <c r="F118" s="34">
        <f t="shared" si="10"/>
        <v>-6.269592476489028E-3</v>
      </c>
      <c r="G118" s="6">
        <v>4430</v>
      </c>
      <c r="H118" s="6">
        <v>4388</v>
      </c>
      <c r="I118" s="21">
        <f t="shared" si="11"/>
        <v>-42</v>
      </c>
      <c r="J118" s="34">
        <f t="shared" si="12"/>
        <v>-9.4808126410835213E-3</v>
      </c>
    </row>
    <row r="119" spans="1:10" ht="12" customHeight="1" x14ac:dyDescent="0.2">
      <c r="A119" s="11" t="s">
        <v>36</v>
      </c>
      <c r="B119" s="33">
        <v>42068</v>
      </c>
      <c r="C119">
        <v>8617</v>
      </c>
      <c r="D119">
        <v>8564</v>
      </c>
      <c r="E119" s="21">
        <f t="shared" si="9"/>
        <v>-53</v>
      </c>
      <c r="F119" s="34">
        <f t="shared" si="10"/>
        <v>-6.1506324706974589E-3</v>
      </c>
      <c r="G119" s="6">
        <v>4430</v>
      </c>
      <c r="H119" s="6">
        <v>4388</v>
      </c>
      <c r="I119" s="21">
        <f t="shared" si="11"/>
        <v>-42</v>
      </c>
      <c r="J119" s="34">
        <f t="shared" si="12"/>
        <v>-9.4808126410835213E-3</v>
      </c>
    </row>
    <row r="120" spans="1:10" ht="12" customHeight="1" x14ac:dyDescent="0.2">
      <c r="A120" s="11" t="s">
        <v>36</v>
      </c>
      <c r="B120" s="33">
        <v>42069</v>
      </c>
      <c r="C120">
        <v>8620</v>
      </c>
      <c r="D120">
        <v>8562</v>
      </c>
      <c r="E120" s="21">
        <f t="shared" si="9"/>
        <v>-58</v>
      </c>
      <c r="F120" s="34">
        <f t="shared" si="10"/>
        <v>-6.7285382830626454E-3</v>
      </c>
      <c r="G120" s="6">
        <v>4431</v>
      </c>
      <c r="H120" s="6">
        <v>4386</v>
      </c>
      <c r="I120" s="21">
        <f t="shared" si="11"/>
        <v>-45</v>
      </c>
      <c r="J120" s="34">
        <f t="shared" si="12"/>
        <v>-1.0155721056194989E-2</v>
      </c>
    </row>
    <row r="121" spans="1:10" x14ac:dyDescent="0.2">
      <c r="A121" s="11"/>
      <c r="B121" s="33">
        <v>42070</v>
      </c>
      <c r="E121" s="21" t="str">
        <f t="shared" si="9"/>
        <v/>
      </c>
      <c r="F121" s="34" t="str">
        <f t="shared" si="10"/>
        <v/>
      </c>
      <c r="I121" s="21" t="str">
        <f t="shared" si="11"/>
        <v/>
      </c>
      <c r="J121" s="34" t="str">
        <f t="shared" si="12"/>
        <v/>
      </c>
    </row>
    <row r="122" spans="1:10" x14ac:dyDescent="0.2">
      <c r="A122" s="11" t="s">
        <v>6</v>
      </c>
      <c r="B122" s="33">
        <v>42071</v>
      </c>
      <c r="E122" s="21" t="str">
        <f t="shared" si="9"/>
        <v/>
      </c>
      <c r="F122" s="34" t="str">
        <f t="shared" si="10"/>
        <v/>
      </c>
      <c r="I122" s="21" t="str">
        <f t="shared" si="11"/>
        <v/>
      </c>
      <c r="J122" s="34" t="str">
        <f t="shared" si="12"/>
        <v/>
      </c>
    </row>
    <row r="123" spans="1:10" x14ac:dyDescent="0.2">
      <c r="A123" s="11" t="s">
        <v>6</v>
      </c>
      <c r="B123" s="33">
        <v>42072</v>
      </c>
      <c r="C123">
        <v>8624</v>
      </c>
      <c r="D123">
        <v>8563</v>
      </c>
      <c r="E123" s="21">
        <f t="shared" si="9"/>
        <v>-61</v>
      </c>
      <c r="F123" s="34">
        <f t="shared" si="10"/>
        <v>-7.0732838589981448E-3</v>
      </c>
      <c r="G123" s="6">
        <v>4431</v>
      </c>
      <c r="H123" s="6">
        <v>4385</v>
      </c>
      <c r="I123" s="21">
        <f t="shared" si="11"/>
        <v>-46</v>
      </c>
      <c r="J123" s="34">
        <f t="shared" si="12"/>
        <v>-1.0381403746332656E-2</v>
      </c>
    </row>
    <row r="124" spans="1:10" x14ac:dyDescent="0.2">
      <c r="A124" s="11" t="s">
        <v>6</v>
      </c>
      <c r="B124" s="33">
        <v>42073</v>
      </c>
      <c r="C124">
        <v>8642</v>
      </c>
      <c r="D124">
        <v>8567</v>
      </c>
      <c r="E124" s="21">
        <f t="shared" si="9"/>
        <v>-75</v>
      </c>
      <c r="F124" s="34">
        <f t="shared" si="10"/>
        <v>-8.6785466327239068E-3</v>
      </c>
      <c r="G124" s="6">
        <v>4433</v>
      </c>
      <c r="H124" s="6">
        <v>4386</v>
      </c>
      <c r="I124" s="21">
        <f t="shared" si="11"/>
        <v>-47</v>
      </c>
      <c r="J124" s="34">
        <f t="shared" si="12"/>
        <v>-1.0602300924881571E-2</v>
      </c>
    </row>
    <row r="125" spans="1:10" x14ac:dyDescent="0.2">
      <c r="A125" s="11" t="s">
        <v>6</v>
      </c>
      <c r="B125" s="33">
        <v>42074</v>
      </c>
      <c r="C125">
        <v>8658</v>
      </c>
      <c r="D125">
        <v>8580</v>
      </c>
      <c r="E125" s="21">
        <f t="shared" si="9"/>
        <v>-78</v>
      </c>
      <c r="F125" s="34">
        <f t="shared" si="10"/>
        <v>-9.0090090090090089E-3</v>
      </c>
      <c r="G125" s="6">
        <v>4433</v>
      </c>
      <c r="H125" s="6">
        <v>4387</v>
      </c>
      <c r="I125" s="21">
        <f t="shared" si="11"/>
        <v>-46</v>
      </c>
      <c r="J125" s="34">
        <f t="shared" si="12"/>
        <v>-1.0376720054139409E-2</v>
      </c>
    </row>
    <row r="126" spans="1:10" ht="12" customHeight="1" x14ac:dyDescent="0.2">
      <c r="A126" s="11" t="s">
        <v>6</v>
      </c>
      <c r="B126" s="33">
        <v>42075</v>
      </c>
      <c r="C126">
        <v>8673</v>
      </c>
      <c r="D126">
        <v>8591</v>
      </c>
      <c r="E126" s="21">
        <f t="shared" si="9"/>
        <v>-82</v>
      </c>
      <c r="F126" s="34">
        <f t="shared" si="10"/>
        <v>-9.4546293093508583E-3</v>
      </c>
      <c r="G126" s="6">
        <v>4434</v>
      </c>
      <c r="H126" s="6">
        <v>4388</v>
      </c>
      <c r="I126" s="21">
        <f t="shared" si="11"/>
        <v>-46</v>
      </c>
      <c r="J126" s="34">
        <f t="shared" si="12"/>
        <v>-1.0374379792512404E-2</v>
      </c>
    </row>
    <row r="127" spans="1:10" ht="12" customHeight="1" x14ac:dyDescent="0.2">
      <c r="A127" s="11" t="s">
        <v>6</v>
      </c>
      <c r="B127" s="33">
        <v>42076</v>
      </c>
      <c r="C127">
        <v>8676</v>
      </c>
      <c r="D127">
        <v>8616</v>
      </c>
      <c r="E127" s="21">
        <f t="shared" si="9"/>
        <v>-60</v>
      </c>
      <c r="F127" s="34">
        <f t="shared" si="10"/>
        <v>-6.9156293222683261E-3</v>
      </c>
      <c r="G127" s="6">
        <v>4433</v>
      </c>
      <c r="H127" s="6">
        <v>4390</v>
      </c>
      <c r="I127" s="21">
        <f t="shared" si="11"/>
        <v>-43</v>
      </c>
      <c r="J127" s="34">
        <f t="shared" si="12"/>
        <v>-9.6999774419129266E-3</v>
      </c>
    </row>
    <row r="128" spans="1:10" x14ac:dyDescent="0.2">
      <c r="A128" s="11" t="s">
        <v>6</v>
      </c>
      <c r="B128" s="33">
        <v>42077</v>
      </c>
      <c r="E128" s="21" t="str">
        <f t="shared" si="9"/>
        <v/>
      </c>
      <c r="F128" s="34" t="str">
        <f t="shared" si="10"/>
        <v/>
      </c>
      <c r="I128" s="21" t="str">
        <f t="shared" si="11"/>
        <v/>
      </c>
      <c r="J128" s="34" t="str">
        <f t="shared" si="12"/>
        <v/>
      </c>
    </row>
    <row r="129" spans="1:10" x14ac:dyDescent="0.2">
      <c r="A129" s="11" t="s">
        <v>6</v>
      </c>
      <c r="B129" s="33">
        <v>42078</v>
      </c>
      <c r="E129" s="21" t="str">
        <f t="shared" si="9"/>
        <v/>
      </c>
      <c r="F129" s="34" t="str">
        <f t="shared" si="10"/>
        <v/>
      </c>
      <c r="I129" s="21" t="str">
        <f t="shared" si="11"/>
        <v/>
      </c>
      <c r="J129" s="34" t="str">
        <f t="shared" si="12"/>
        <v/>
      </c>
    </row>
    <row r="130" spans="1:10" x14ac:dyDescent="0.2">
      <c r="A130" s="29"/>
      <c r="B130" s="33">
        <v>42079</v>
      </c>
      <c r="C130">
        <v>8687</v>
      </c>
      <c r="D130">
        <v>8626</v>
      </c>
      <c r="E130" s="21">
        <f t="shared" si="9"/>
        <v>-61</v>
      </c>
      <c r="F130" s="34">
        <f t="shared" si="10"/>
        <v>-7.0219868769425577E-3</v>
      </c>
      <c r="G130" s="6">
        <v>4434</v>
      </c>
      <c r="H130" s="6">
        <v>4391</v>
      </c>
      <c r="I130" s="21">
        <f t="shared" si="11"/>
        <v>-43</v>
      </c>
      <c r="J130" s="34">
        <f t="shared" si="12"/>
        <v>-9.6977898060442037E-3</v>
      </c>
    </row>
    <row r="131" spans="1:10" x14ac:dyDescent="0.2">
      <c r="B131" s="33">
        <v>42080</v>
      </c>
      <c r="C131">
        <v>8689</v>
      </c>
      <c r="D131">
        <v>8626</v>
      </c>
      <c r="E131" s="21">
        <f t="shared" si="9"/>
        <v>-63</v>
      </c>
      <c r="F131" s="34">
        <f t="shared" si="10"/>
        <v>-7.2505466682011742E-3</v>
      </c>
      <c r="G131" s="6">
        <v>4434</v>
      </c>
      <c r="H131" s="6">
        <v>4388</v>
      </c>
      <c r="I131" s="21">
        <f t="shared" si="11"/>
        <v>-46</v>
      </c>
      <c r="J131" s="34">
        <f t="shared" si="12"/>
        <v>-1.0374379792512404E-2</v>
      </c>
    </row>
    <row r="132" spans="1:10" x14ac:dyDescent="0.2">
      <c r="A132" s="11"/>
      <c r="B132" s="33">
        <v>42081</v>
      </c>
      <c r="C132">
        <v>8687</v>
      </c>
      <c r="D132">
        <v>8629</v>
      </c>
      <c r="E132" s="21">
        <f t="shared" si="9"/>
        <v>-58</v>
      </c>
      <c r="F132" s="34">
        <f t="shared" si="10"/>
        <v>-6.6766432600437438E-3</v>
      </c>
      <c r="G132" s="6">
        <v>4432</v>
      </c>
      <c r="H132" s="6">
        <v>4381</v>
      </c>
      <c r="I132" s="21">
        <f t="shared" si="11"/>
        <v>-51</v>
      </c>
      <c r="J132" s="34">
        <f t="shared" si="12"/>
        <v>-1.1507220216606499E-2</v>
      </c>
    </row>
    <row r="133" spans="1:10" ht="12" customHeight="1" x14ac:dyDescent="0.2">
      <c r="A133" s="11"/>
      <c r="B133" s="33">
        <v>42082</v>
      </c>
      <c r="C133">
        <v>8693</v>
      </c>
      <c r="D133">
        <v>8639</v>
      </c>
      <c r="E133" s="21">
        <f t="shared" si="9"/>
        <v>-54</v>
      </c>
      <c r="F133" s="34">
        <f t="shared" si="10"/>
        <v>-6.211894627861498E-3</v>
      </c>
      <c r="G133" s="6">
        <v>4432</v>
      </c>
      <c r="H133" s="6">
        <v>4383</v>
      </c>
      <c r="I133" s="21">
        <f t="shared" si="11"/>
        <v>-49</v>
      </c>
      <c r="J133" s="34">
        <f t="shared" si="12"/>
        <v>-1.105595667870036E-2</v>
      </c>
    </row>
    <row r="134" spans="1:10" ht="12" customHeight="1" x14ac:dyDescent="0.2">
      <c r="A134" s="11"/>
      <c r="B134" s="33">
        <v>42083</v>
      </c>
      <c r="C134">
        <v>8695</v>
      </c>
      <c r="D134">
        <v>8642</v>
      </c>
      <c r="E134" s="21">
        <f t="shared" si="9"/>
        <v>-53</v>
      </c>
      <c r="F134" s="34">
        <f t="shared" si="10"/>
        <v>-6.0954571592869468E-3</v>
      </c>
      <c r="G134" s="6">
        <v>4432</v>
      </c>
      <c r="H134" s="6">
        <v>4382</v>
      </c>
      <c r="I134" s="21">
        <f t="shared" si="11"/>
        <v>-50</v>
      </c>
      <c r="J134" s="34">
        <f t="shared" si="12"/>
        <v>-1.128158844765343E-2</v>
      </c>
    </row>
    <row r="135" spans="1:10" x14ac:dyDescent="0.2">
      <c r="A135" s="29"/>
      <c r="B135" s="33">
        <v>42084</v>
      </c>
      <c r="E135" s="21" t="str">
        <f t="shared" si="9"/>
        <v/>
      </c>
      <c r="F135" s="34" t="str">
        <f t="shared" si="10"/>
        <v/>
      </c>
      <c r="I135" s="21" t="str">
        <f t="shared" si="11"/>
        <v/>
      </c>
      <c r="J135" s="34" t="str">
        <f t="shared" si="12"/>
        <v/>
      </c>
    </row>
    <row r="136" spans="1:10" x14ac:dyDescent="0.2">
      <c r="A136" s="11"/>
      <c r="B136" s="33">
        <v>42085</v>
      </c>
      <c r="E136" s="21" t="str">
        <f t="shared" si="9"/>
        <v/>
      </c>
      <c r="F136" s="34" t="str">
        <f t="shared" si="10"/>
        <v/>
      </c>
      <c r="I136" s="21" t="str">
        <f t="shared" si="11"/>
        <v/>
      </c>
      <c r="J136" s="34" t="str">
        <f t="shared" si="12"/>
        <v/>
      </c>
    </row>
    <row r="137" spans="1:10" x14ac:dyDescent="0.2">
      <c r="A137" s="29"/>
      <c r="B137" s="33">
        <v>42086</v>
      </c>
      <c r="C137">
        <v>8698</v>
      </c>
      <c r="D137">
        <v>8649</v>
      </c>
      <c r="E137" s="21">
        <f t="shared" si="9"/>
        <v>-49</v>
      </c>
      <c r="F137" s="34">
        <f t="shared" si="10"/>
        <v>-5.6334789606806166E-3</v>
      </c>
      <c r="G137" s="6">
        <v>4432</v>
      </c>
      <c r="H137" s="6">
        <v>4382</v>
      </c>
      <c r="I137" s="21">
        <f t="shared" si="11"/>
        <v>-50</v>
      </c>
      <c r="J137" s="34">
        <f t="shared" si="12"/>
        <v>-1.128158844765343E-2</v>
      </c>
    </row>
    <row r="138" spans="1:10" x14ac:dyDescent="0.2">
      <c r="A138" s="29"/>
      <c r="B138" s="33">
        <v>42087</v>
      </c>
      <c r="C138">
        <v>8708</v>
      </c>
      <c r="D138">
        <v>8650</v>
      </c>
      <c r="E138" s="21">
        <f t="shared" si="9"/>
        <v>-58</v>
      </c>
      <c r="F138" s="34">
        <f t="shared" si="10"/>
        <v>-6.6605420303169497E-3</v>
      </c>
      <c r="G138" s="6">
        <v>4433</v>
      </c>
      <c r="H138" s="6">
        <v>4382</v>
      </c>
      <c r="I138" s="21">
        <f t="shared" si="11"/>
        <v>-51</v>
      </c>
      <c r="J138" s="34">
        <f t="shared" si="12"/>
        <v>-1.1504624407850215E-2</v>
      </c>
    </row>
    <row r="139" spans="1:10" x14ac:dyDescent="0.2">
      <c r="B139" s="33">
        <v>42088</v>
      </c>
      <c r="C139">
        <v>8709</v>
      </c>
      <c r="D139">
        <v>8651</v>
      </c>
      <c r="E139" s="21">
        <f t="shared" si="9"/>
        <v>-58</v>
      </c>
      <c r="F139" s="34">
        <f t="shared" si="10"/>
        <v>-6.6597772419336315E-3</v>
      </c>
      <c r="G139" s="6">
        <v>4433</v>
      </c>
      <c r="H139" s="6">
        <v>4382</v>
      </c>
      <c r="I139" s="21">
        <f t="shared" si="11"/>
        <v>-51</v>
      </c>
      <c r="J139" s="34">
        <f t="shared" si="12"/>
        <v>-1.1504624407850215E-2</v>
      </c>
    </row>
    <row r="140" spans="1:10" ht="34.5" customHeight="1" x14ac:dyDescent="0.2">
      <c r="A140" s="35" t="s">
        <v>24</v>
      </c>
      <c r="B140" s="33">
        <v>42089</v>
      </c>
      <c r="C140">
        <v>8712</v>
      </c>
      <c r="D140">
        <v>8656</v>
      </c>
      <c r="E140" s="21">
        <f t="shared" si="9"/>
        <v>-56</v>
      </c>
      <c r="F140" s="34">
        <f t="shared" si="10"/>
        <v>-6.4279155188246093E-3</v>
      </c>
      <c r="G140" s="6">
        <v>4433</v>
      </c>
      <c r="H140" s="6">
        <v>4382</v>
      </c>
      <c r="I140" s="21">
        <f t="shared" si="11"/>
        <v>-51</v>
      </c>
      <c r="J140" s="34">
        <f t="shared" si="12"/>
        <v>-1.1504624407850215E-2</v>
      </c>
    </row>
    <row r="141" spans="1:10" ht="12" customHeight="1" x14ac:dyDescent="0.2">
      <c r="A141" s="29"/>
      <c r="B141" s="33">
        <v>42090</v>
      </c>
      <c r="C141">
        <v>8715</v>
      </c>
      <c r="D141">
        <v>8658</v>
      </c>
      <c r="E141" s="21">
        <f t="shared" ref="E141:E190" si="13">IF(D141="","",D141-C141)</f>
        <v>-57</v>
      </c>
      <c r="F141" s="34">
        <f t="shared" ref="F141:F190" si="14">IF(D141="","",E141/C141)</f>
        <v>-6.5404475043029263E-3</v>
      </c>
      <c r="G141" s="6">
        <v>4433</v>
      </c>
      <c r="H141" s="6">
        <v>4381</v>
      </c>
      <c r="I141" s="21">
        <f t="shared" ref="I141:I190" si="15">IF(H141="","",H141-G141)</f>
        <v>-52</v>
      </c>
      <c r="J141" s="34">
        <f t="shared" ref="J141:J190" si="16">IF(H141="","",I141/G141)</f>
        <v>-1.1730205278592375E-2</v>
      </c>
    </row>
    <row r="142" spans="1:10" x14ac:dyDescent="0.2">
      <c r="A142" s="29"/>
      <c r="B142" s="33">
        <v>42091</v>
      </c>
      <c r="E142" s="21" t="str">
        <f t="shared" si="13"/>
        <v/>
      </c>
      <c r="F142" s="34" t="str">
        <f t="shared" si="14"/>
        <v/>
      </c>
      <c r="I142" s="21" t="str">
        <f t="shared" si="15"/>
        <v/>
      </c>
      <c r="J142" s="34" t="str">
        <f t="shared" si="16"/>
        <v/>
      </c>
    </row>
    <row r="143" spans="1:10" x14ac:dyDescent="0.2">
      <c r="A143" s="11"/>
      <c r="B143" s="33">
        <v>42092</v>
      </c>
      <c r="E143" s="21" t="str">
        <f t="shared" si="13"/>
        <v/>
      </c>
      <c r="F143" s="34" t="str">
        <f t="shared" si="14"/>
        <v/>
      </c>
      <c r="I143" s="21" t="str">
        <f t="shared" si="15"/>
        <v/>
      </c>
      <c r="J143" s="34" t="str">
        <f t="shared" si="16"/>
        <v/>
      </c>
    </row>
    <row r="144" spans="1:10" x14ac:dyDescent="0.2">
      <c r="A144" s="29"/>
      <c r="B144" s="33">
        <v>42093</v>
      </c>
      <c r="C144">
        <v>8720</v>
      </c>
      <c r="D144">
        <v>8661</v>
      </c>
      <c r="E144" s="21">
        <f t="shared" si="13"/>
        <v>-59</v>
      </c>
      <c r="F144" s="34">
        <f t="shared" si="14"/>
        <v>-6.76605504587156E-3</v>
      </c>
      <c r="G144" s="6">
        <v>4433</v>
      </c>
      <c r="H144" s="6">
        <v>4382</v>
      </c>
      <c r="I144" s="21">
        <f t="shared" si="15"/>
        <v>-51</v>
      </c>
      <c r="J144" s="34">
        <f t="shared" si="16"/>
        <v>-1.1504624407850215E-2</v>
      </c>
    </row>
    <row r="145" spans="1:10" x14ac:dyDescent="0.2">
      <c r="A145" s="29"/>
      <c r="B145" s="33">
        <v>42094</v>
      </c>
      <c r="C145">
        <v>8721</v>
      </c>
      <c r="D145">
        <v>8670</v>
      </c>
      <c r="E145" s="21">
        <f t="shared" si="13"/>
        <v>-51</v>
      </c>
      <c r="F145" s="34">
        <f t="shared" si="14"/>
        <v>-5.8479532163742687E-3</v>
      </c>
      <c r="G145" s="6">
        <v>4433</v>
      </c>
      <c r="H145" s="6">
        <v>4383</v>
      </c>
      <c r="I145" s="21">
        <f t="shared" si="15"/>
        <v>-50</v>
      </c>
      <c r="J145" s="34">
        <f t="shared" si="16"/>
        <v>-1.1279043537108053E-2</v>
      </c>
    </row>
    <row r="146" spans="1:10" x14ac:dyDescent="0.2">
      <c r="A146" s="29"/>
      <c r="B146" s="33">
        <v>42095</v>
      </c>
      <c r="C146">
        <v>8724</v>
      </c>
      <c r="D146">
        <v>8672</v>
      </c>
      <c r="E146" s="21">
        <f t="shared" si="13"/>
        <v>-52</v>
      </c>
      <c r="F146" s="34">
        <f t="shared" si="14"/>
        <v>-5.9605685465382854E-3</v>
      </c>
      <c r="G146" s="6">
        <v>4433</v>
      </c>
      <c r="H146" s="6">
        <v>4383</v>
      </c>
      <c r="I146" s="21">
        <f t="shared" si="15"/>
        <v>-50</v>
      </c>
      <c r="J146" s="34">
        <f t="shared" si="16"/>
        <v>-1.1279043537108053E-2</v>
      </c>
    </row>
    <row r="147" spans="1:10" ht="12" customHeight="1" x14ac:dyDescent="0.2">
      <c r="A147" s="29"/>
      <c r="B147" s="33">
        <v>42096</v>
      </c>
      <c r="C147">
        <v>8727</v>
      </c>
      <c r="D147">
        <v>8677</v>
      </c>
      <c r="E147" s="21">
        <f t="shared" si="13"/>
        <v>-50</v>
      </c>
      <c r="F147" s="34">
        <f t="shared" si="14"/>
        <v>-5.7293457087200638E-3</v>
      </c>
      <c r="G147" s="6">
        <v>4433</v>
      </c>
      <c r="H147" s="6">
        <v>4382</v>
      </c>
      <c r="I147" s="21">
        <f t="shared" si="15"/>
        <v>-51</v>
      </c>
      <c r="J147" s="34">
        <f t="shared" si="16"/>
        <v>-1.1504624407850215E-2</v>
      </c>
    </row>
    <row r="148" spans="1:10" ht="12" customHeight="1" x14ac:dyDescent="0.2">
      <c r="A148" s="29"/>
      <c r="B148" s="33">
        <v>42097</v>
      </c>
      <c r="C148">
        <v>8727</v>
      </c>
      <c r="D148">
        <v>8680</v>
      </c>
      <c r="E148" s="21">
        <f t="shared" si="13"/>
        <v>-47</v>
      </c>
      <c r="F148" s="34">
        <f t="shared" si="14"/>
        <v>-5.3855849661968601E-3</v>
      </c>
      <c r="G148" s="7">
        <v>4433</v>
      </c>
      <c r="H148" s="7">
        <v>4382</v>
      </c>
      <c r="I148" s="21">
        <f t="shared" si="15"/>
        <v>-51</v>
      </c>
      <c r="J148" s="34">
        <f t="shared" si="16"/>
        <v>-1.1504624407850215E-2</v>
      </c>
    </row>
    <row r="149" spans="1:10" x14ac:dyDescent="0.2">
      <c r="A149" s="29"/>
      <c r="B149" s="33">
        <v>42098</v>
      </c>
      <c r="E149" s="21" t="str">
        <f t="shared" si="13"/>
        <v/>
      </c>
      <c r="F149" s="34" t="str">
        <f t="shared" si="14"/>
        <v/>
      </c>
      <c r="I149" s="21" t="str">
        <f t="shared" si="15"/>
        <v/>
      </c>
      <c r="J149" s="34" t="str">
        <f t="shared" si="16"/>
        <v/>
      </c>
    </row>
    <row r="150" spans="1:10" x14ac:dyDescent="0.2">
      <c r="A150" s="11"/>
      <c r="B150" s="33">
        <v>42099</v>
      </c>
      <c r="E150" s="21" t="str">
        <f t="shared" si="13"/>
        <v/>
      </c>
      <c r="F150" s="34" t="str">
        <f t="shared" si="14"/>
        <v/>
      </c>
      <c r="I150" s="21" t="str">
        <f t="shared" si="15"/>
        <v/>
      </c>
      <c r="J150" s="34" t="str">
        <f t="shared" si="16"/>
        <v/>
      </c>
    </row>
    <row r="151" spans="1:10" x14ac:dyDescent="0.2">
      <c r="A151" s="29"/>
      <c r="B151" s="33">
        <v>42100</v>
      </c>
      <c r="C151">
        <v>8729</v>
      </c>
      <c r="D151">
        <v>8682</v>
      </c>
      <c r="E151" s="21">
        <f t="shared" si="13"/>
        <v>-47</v>
      </c>
      <c r="F151" s="34">
        <f t="shared" si="14"/>
        <v>-5.3843510138618395E-3</v>
      </c>
      <c r="G151" s="9">
        <v>4433</v>
      </c>
      <c r="H151" s="9">
        <v>4382</v>
      </c>
      <c r="I151" s="21">
        <f t="shared" si="15"/>
        <v>-51</v>
      </c>
      <c r="J151" s="34">
        <f t="shared" si="16"/>
        <v>-1.1504624407850215E-2</v>
      </c>
    </row>
    <row r="152" spans="1:10" x14ac:dyDescent="0.2">
      <c r="A152" s="29"/>
      <c r="B152" s="33">
        <v>42101</v>
      </c>
      <c r="C152">
        <v>8724</v>
      </c>
      <c r="D152">
        <v>8690</v>
      </c>
      <c r="E152" s="21">
        <f t="shared" si="13"/>
        <v>-34</v>
      </c>
      <c r="F152" s="34">
        <f t="shared" si="14"/>
        <v>-3.8972948188904172E-3</v>
      </c>
      <c r="G152" s="9">
        <v>4432</v>
      </c>
      <c r="H152" s="9">
        <v>4383</v>
      </c>
      <c r="I152" s="21">
        <f t="shared" si="15"/>
        <v>-49</v>
      </c>
      <c r="J152" s="34">
        <f t="shared" si="16"/>
        <v>-1.105595667870036E-2</v>
      </c>
    </row>
    <row r="153" spans="1:10" x14ac:dyDescent="0.2">
      <c r="A153" s="29"/>
      <c r="B153" s="33">
        <v>42102</v>
      </c>
      <c r="C153">
        <v>8728</v>
      </c>
      <c r="D153">
        <v>8689</v>
      </c>
      <c r="E153" s="21">
        <f t="shared" si="13"/>
        <v>-39</v>
      </c>
      <c r="F153" s="34">
        <f t="shared" si="14"/>
        <v>-4.4683776351970668E-3</v>
      </c>
      <c r="G153" s="9">
        <v>4432</v>
      </c>
      <c r="H153" s="9">
        <v>4382</v>
      </c>
      <c r="I153" s="21">
        <f t="shared" si="15"/>
        <v>-50</v>
      </c>
      <c r="J153" s="34">
        <f t="shared" si="16"/>
        <v>-1.128158844765343E-2</v>
      </c>
    </row>
    <row r="154" spans="1:10" ht="12" customHeight="1" x14ac:dyDescent="0.2">
      <c r="A154" s="29"/>
      <c r="B154" s="33">
        <v>42103</v>
      </c>
      <c r="C154">
        <v>8733</v>
      </c>
      <c r="D154">
        <v>8691</v>
      </c>
      <c r="E154" s="21">
        <f t="shared" si="13"/>
        <v>-42</v>
      </c>
      <c r="F154" s="34">
        <f t="shared" si="14"/>
        <v>-4.8093438680865686E-3</v>
      </c>
      <c r="G154" s="9">
        <v>4433</v>
      </c>
      <c r="H154" s="9">
        <v>4382</v>
      </c>
      <c r="I154" s="21">
        <f t="shared" si="15"/>
        <v>-51</v>
      </c>
      <c r="J154" s="34">
        <f t="shared" si="16"/>
        <v>-1.1504624407850215E-2</v>
      </c>
    </row>
    <row r="155" spans="1:10" ht="12" customHeight="1" x14ac:dyDescent="0.2">
      <c r="A155" s="29"/>
      <c r="B155" s="33">
        <v>42104</v>
      </c>
      <c r="C155">
        <v>8733</v>
      </c>
      <c r="D155">
        <v>8691</v>
      </c>
      <c r="E155" s="21">
        <f t="shared" si="13"/>
        <v>-42</v>
      </c>
      <c r="F155" s="34">
        <f t="shared" si="14"/>
        <v>-4.8093438680865686E-3</v>
      </c>
      <c r="G155" s="9">
        <v>4433</v>
      </c>
      <c r="H155" s="9">
        <v>4382</v>
      </c>
      <c r="I155" s="21">
        <f t="shared" si="15"/>
        <v>-51</v>
      </c>
      <c r="J155" s="34">
        <f t="shared" si="16"/>
        <v>-1.1504624407850215E-2</v>
      </c>
    </row>
    <row r="156" spans="1:10" x14ac:dyDescent="0.2">
      <c r="A156" s="29"/>
      <c r="B156" s="33">
        <v>42105</v>
      </c>
      <c r="E156" s="21" t="str">
        <f t="shared" si="13"/>
        <v/>
      </c>
      <c r="F156" s="34" t="str">
        <f t="shared" si="14"/>
        <v/>
      </c>
      <c r="I156" s="21" t="str">
        <f t="shared" si="15"/>
        <v/>
      </c>
      <c r="J156" s="34" t="str">
        <f t="shared" si="16"/>
        <v/>
      </c>
    </row>
    <row r="157" spans="1:10" x14ac:dyDescent="0.2">
      <c r="A157" s="11"/>
      <c r="B157" s="33">
        <v>42106</v>
      </c>
      <c r="E157" s="21" t="str">
        <f t="shared" si="13"/>
        <v/>
      </c>
      <c r="F157" s="34" t="str">
        <f t="shared" si="14"/>
        <v/>
      </c>
      <c r="I157" s="21" t="str">
        <f t="shared" si="15"/>
        <v/>
      </c>
      <c r="J157" s="34" t="str">
        <f t="shared" si="16"/>
        <v/>
      </c>
    </row>
    <row r="158" spans="1:10" x14ac:dyDescent="0.2">
      <c r="A158" s="29"/>
      <c r="B158" s="33">
        <v>42107</v>
      </c>
      <c r="C158">
        <v>8735</v>
      </c>
      <c r="D158">
        <v>8692</v>
      </c>
      <c r="E158" s="21">
        <f t="shared" si="13"/>
        <v>-43</v>
      </c>
      <c r="F158" s="34">
        <f t="shared" si="14"/>
        <v>-4.9227246708643388E-3</v>
      </c>
      <c r="G158" s="9">
        <v>4433</v>
      </c>
      <c r="H158" s="9">
        <v>4382</v>
      </c>
      <c r="I158" s="21">
        <f t="shared" si="15"/>
        <v>-51</v>
      </c>
      <c r="J158" s="34">
        <f t="shared" si="16"/>
        <v>-1.1504624407850215E-2</v>
      </c>
    </row>
    <row r="159" spans="1:10" x14ac:dyDescent="0.2">
      <c r="A159" s="29"/>
      <c r="B159" s="33">
        <v>42108</v>
      </c>
      <c r="C159">
        <v>8741</v>
      </c>
      <c r="D159">
        <v>8709</v>
      </c>
      <c r="E159" s="21">
        <f t="shared" si="13"/>
        <v>-32</v>
      </c>
      <c r="F159" s="34">
        <f t="shared" si="14"/>
        <v>-3.6609083628875417E-3</v>
      </c>
      <c r="G159" s="7">
        <v>4433</v>
      </c>
      <c r="H159" s="7">
        <v>4384</v>
      </c>
      <c r="I159" s="21">
        <f t="shared" si="15"/>
        <v>-49</v>
      </c>
      <c r="J159" s="34">
        <f t="shared" si="16"/>
        <v>-1.1053462666365893E-2</v>
      </c>
    </row>
    <row r="160" spans="1:10" x14ac:dyDescent="0.2">
      <c r="A160" s="29"/>
      <c r="B160" s="33">
        <v>42109</v>
      </c>
      <c r="C160">
        <v>8739</v>
      </c>
      <c r="D160">
        <v>8713</v>
      </c>
      <c r="E160" s="21">
        <f t="shared" si="13"/>
        <v>-26</v>
      </c>
      <c r="F160" s="34">
        <f t="shared" si="14"/>
        <v>-2.9751687836136859E-3</v>
      </c>
      <c r="G160" s="7">
        <v>4433</v>
      </c>
      <c r="H160" s="7">
        <v>4383</v>
      </c>
      <c r="I160" s="21">
        <f t="shared" si="15"/>
        <v>-50</v>
      </c>
      <c r="J160" s="34">
        <f t="shared" si="16"/>
        <v>-1.1279043537108053E-2</v>
      </c>
    </row>
    <row r="161" spans="1:11" x14ac:dyDescent="0.2">
      <c r="A161" s="29"/>
      <c r="B161" s="33">
        <v>42110</v>
      </c>
      <c r="C161">
        <v>8750</v>
      </c>
      <c r="D161">
        <v>8718</v>
      </c>
      <c r="E161" s="21">
        <f t="shared" si="13"/>
        <v>-32</v>
      </c>
      <c r="F161" s="34">
        <f t="shared" si="14"/>
        <v>-3.6571428571428571E-3</v>
      </c>
      <c r="G161" s="7">
        <v>4434</v>
      </c>
      <c r="H161" s="7">
        <v>4384</v>
      </c>
      <c r="I161" s="21">
        <f t="shared" si="15"/>
        <v>-50</v>
      </c>
      <c r="J161" s="34">
        <f t="shared" si="16"/>
        <v>-1.1276499774470004E-2</v>
      </c>
    </row>
    <row r="162" spans="1:11" x14ac:dyDescent="0.2">
      <c r="A162" s="29"/>
      <c r="B162" s="33">
        <v>42111</v>
      </c>
      <c r="C162">
        <v>8752</v>
      </c>
      <c r="D162">
        <v>8717</v>
      </c>
      <c r="E162" s="21">
        <f t="shared" si="13"/>
        <v>-35</v>
      </c>
      <c r="F162" s="34">
        <f t="shared" si="14"/>
        <v>-3.9990859232175505E-3</v>
      </c>
      <c r="G162" s="7">
        <v>4434</v>
      </c>
      <c r="H162" s="7">
        <v>4383</v>
      </c>
      <c r="I162" s="21">
        <f t="shared" si="15"/>
        <v>-51</v>
      </c>
      <c r="J162" s="34">
        <f t="shared" si="16"/>
        <v>-1.1502029769959404E-2</v>
      </c>
    </row>
    <row r="163" spans="1:11" ht="12" customHeight="1" x14ac:dyDescent="0.2">
      <c r="A163" s="29"/>
      <c r="B163" s="33">
        <v>42112</v>
      </c>
      <c r="E163" s="21" t="str">
        <f t="shared" si="13"/>
        <v/>
      </c>
      <c r="F163" s="34" t="str">
        <f t="shared" si="14"/>
        <v/>
      </c>
      <c r="I163" s="21" t="str">
        <f t="shared" si="15"/>
        <v/>
      </c>
      <c r="J163" s="34" t="str">
        <f t="shared" si="16"/>
        <v/>
      </c>
    </row>
    <row r="164" spans="1:11" x14ac:dyDescent="0.2">
      <c r="A164" s="11"/>
      <c r="B164" s="33">
        <v>42113</v>
      </c>
      <c r="E164" s="21" t="str">
        <f t="shared" si="13"/>
        <v/>
      </c>
      <c r="F164" s="34" t="str">
        <f t="shared" si="14"/>
        <v/>
      </c>
      <c r="I164" s="21" t="str">
        <f t="shared" si="15"/>
        <v/>
      </c>
      <c r="J164" s="34" t="str">
        <f t="shared" si="16"/>
        <v/>
      </c>
    </row>
    <row r="165" spans="1:11" x14ac:dyDescent="0.2">
      <c r="A165" s="29"/>
      <c r="B165" s="33">
        <v>42114</v>
      </c>
      <c r="C165">
        <v>8753</v>
      </c>
      <c r="D165">
        <v>8717</v>
      </c>
      <c r="E165" s="21">
        <f t="shared" si="13"/>
        <v>-36</v>
      </c>
      <c r="F165" s="34">
        <f t="shared" si="14"/>
        <v>-4.112875585513538E-3</v>
      </c>
      <c r="G165" s="9">
        <v>4434</v>
      </c>
      <c r="H165" s="9">
        <v>4382</v>
      </c>
      <c r="I165" s="21">
        <f t="shared" si="15"/>
        <v>-52</v>
      </c>
      <c r="J165" s="34">
        <f t="shared" si="16"/>
        <v>-1.1727559765448805E-2</v>
      </c>
    </row>
    <row r="166" spans="1:11" x14ac:dyDescent="0.2">
      <c r="A166" s="29"/>
      <c r="B166" s="33">
        <v>42115</v>
      </c>
      <c r="C166">
        <v>8753</v>
      </c>
      <c r="D166">
        <v>8714</v>
      </c>
      <c r="E166" s="21">
        <f t="shared" si="13"/>
        <v>-39</v>
      </c>
      <c r="F166" s="34">
        <f t="shared" si="14"/>
        <v>-4.4556152176396663E-3</v>
      </c>
      <c r="G166" s="9">
        <v>4434</v>
      </c>
      <c r="H166" s="9">
        <v>4382</v>
      </c>
      <c r="I166" s="21">
        <f t="shared" si="15"/>
        <v>-52</v>
      </c>
      <c r="J166" s="34">
        <f t="shared" si="16"/>
        <v>-1.1727559765448805E-2</v>
      </c>
    </row>
    <row r="167" spans="1:11" ht="15" customHeight="1" x14ac:dyDescent="0.2">
      <c r="A167" s="29"/>
      <c r="B167" s="33">
        <v>42116</v>
      </c>
      <c r="C167">
        <v>8754</v>
      </c>
      <c r="D167">
        <v>8714</v>
      </c>
      <c r="E167" s="21">
        <f t="shared" si="13"/>
        <v>-40</v>
      </c>
      <c r="F167" s="34">
        <f t="shared" si="14"/>
        <v>-4.5693397304089559E-3</v>
      </c>
      <c r="G167" s="9">
        <v>4434</v>
      </c>
      <c r="H167" s="9">
        <v>4382</v>
      </c>
      <c r="I167" s="21">
        <f t="shared" si="15"/>
        <v>-52</v>
      </c>
      <c r="J167" s="34">
        <f t="shared" si="16"/>
        <v>-1.1727559765448805E-2</v>
      </c>
    </row>
    <row r="168" spans="1:11" s="20" customFormat="1" x14ac:dyDescent="0.2">
      <c r="A168" s="31"/>
      <c r="B168" s="33">
        <v>42117</v>
      </c>
      <c r="C168">
        <v>8754</v>
      </c>
      <c r="D168">
        <v>8715</v>
      </c>
      <c r="E168" s="21">
        <f t="shared" si="13"/>
        <v>-39</v>
      </c>
      <c r="F168" s="34">
        <f t="shared" si="14"/>
        <v>-4.4551062371487324E-3</v>
      </c>
      <c r="G168" s="9">
        <v>4434</v>
      </c>
      <c r="H168" s="9">
        <v>4382</v>
      </c>
      <c r="I168" s="21">
        <f t="shared" si="15"/>
        <v>-52</v>
      </c>
      <c r="J168" s="34">
        <f t="shared" si="16"/>
        <v>-1.1727559765448805E-2</v>
      </c>
    </row>
    <row r="169" spans="1:11" ht="12" customHeight="1" x14ac:dyDescent="0.2">
      <c r="A169" s="30"/>
      <c r="B169" s="33">
        <v>42118</v>
      </c>
      <c r="C169" s="20">
        <v>8754</v>
      </c>
      <c r="D169" s="20">
        <v>8715</v>
      </c>
      <c r="E169" s="21">
        <f t="shared" si="13"/>
        <v>-39</v>
      </c>
      <c r="F169" s="34">
        <f t="shared" si="14"/>
        <v>-4.4551062371487324E-3</v>
      </c>
      <c r="G169" s="9">
        <v>4434</v>
      </c>
      <c r="H169" s="9">
        <v>4382</v>
      </c>
      <c r="I169" s="21">
        <f t="shared" si="15"/>
        <v>-52</v>
      </c>
      <c r="J169" s="34">
        <f t="shared" si="16"/>
        <v>-1.1727559765448805E-2</v>
      </c>
    </row>
    <row r="170" spans="1:11" x14ac:dyDescent="0.2">
      <c r="A170" s="30"/>
      <c r="B170" s="33">
        <v>42119</v>
      </c>
      <c r="E170" s="21" t="str">
        <f t="shared" si="13"/>
        <v/>
      </c>
      <c r="F170" s="34" t="str">
        <f t="shared" si="14"/>
        <v/>
      </c>
      <c r="I170" s="21" t="str">
        <f t="shared" si="15"/>
        <v/>
      </c>
      <c r="J170" s="34" t="str">
        <f t="shared" si="16"/>
        <v/>
      </c>
      <c r="K170" s="1"/>
    </row>
    <row r="171" spans="1:11" x14ac:dyDescent="0.2">
      <c r="A171" s="11"/>
      <c r="B171" s="33">
        <v>42120</v>
      </c>
      <c r="E171" s="21" t="str">
        <f t="shared" si="13"/>
        <v/>
      </c>
      <c r="F171" s="34" t="str">
        <f t="shared" si="14"/>
        <v/>
      </c>
      <c r="I171" s="21" t="str">
        <f t="shared" si="15"/>
        <v/>
      </c>
      <c r="J171" s="34" t="str">
        <f t="shared" si="16"/>
        <v/>
      </c>
    </row>
    <row r="172" spans="1:11" x14ac:dyDescent="0.2">
      <c r="A172" s="11"/>
      <c r="B172" s="33">
        <v>42121</v>
      </c>
      <c r="C172">
        <v>8754</v>
      </c>
      <c r="D172">
        <v>8715</v>
      </c>
      <c r="E172" s="21">
        <f t="shared" si="13"/>
        <v>-39</v>
      </c>
      <c r="F172" s="34">
        <f t="shared" si="14"/>
        <v>-4.4551062371487324E-3</v>
      </c>
      <c r="G172" s="9">
        <v>4434</v>
      </c>
      <c r="H172" s="9">
        <v>4382</v>
      </c>
      <c r="I172" s="21">
        <f t="shared" si="15"/>
        <v>-52</v>
      </c>
      <c r="J172" s="34">
        <f t="shared" si="16"/>
        <v>-1.1727559765448805E-2</v>
      </c>
    </row>
    <row r="173" spans="1:11" x14ac:dyDescent="0.2">
      <c r="A173" s="11"/>
      <c r="B173" s="33">
        <v>42122</v>
      </c>
      <c r="C173">
        <v>8755</v>
      </c>
      <c r="D173">
        <v>8715</v>
      </c>
      <c r="E173" s="21">
        <f t="shared" si="13"/>
        <v>-40</v>
      </c>
      <c r="F173" s="34">
        <f t="shared" si="14"/>
        <v>-4.5688178183894918E-3</v>
      </c>
      <c r="G173" s="9">
        <v>4434</v>
      </c>
      <c r="H173" s="9">
        <v>4382</v>
      </c>
      <c r="I173" s="21">
        <f t="shared" si="15"/>
        <v>-52</v>
      </c>
      <c r="J173" s="34">
        <f t="shared" si="16"/>
        <v>-1.1727559765448805E-2</v>
      </c>
    </row>
    <row r="174" spans="1:11" x14ac:dyDescent="0.2">
      <c r="A174" s="11"/>
      <c r="B174" s="33">
        <v>42123</v>
      </c>
      <c r="C174">
        <v>8754</v>
      </c>
      <c r="D174">
        <v>8716</v>
      </c>
      <c r="E174" s="21">
        <f t="shared" si="13"/>
        <v>-38</v>
      </c>
      <c r="F174" s="34">
        <f t="shared" si="14"/>
        <v>-4.340872743888508E-3</v>
      </c>
      <c r="G174" s="9">
        <v>4434</v>
      </c>
      <c r="H174" s="9">
        <v>4382</v>
      </c>
      <c r="I174" s="21">
        <f t="shared" si="15"/>
        <v>-52</v>
      </c>
      <c r="J174" s="34">
        <f t="shared" si="16"/>
        <v>-1.1727559765448805E-2</v>
      </c>
    </row>
    <row r="175" spans="1:11" x14ac:dyDescent="0.2">
      <c r="A175" s="11"/>
      <c r="B175" s="33">
        <v>42124</v>
      </c>
      <c r="C175">
        <v>8753</v>
      </c>
      <c r="D175">
        <v>8716</v>
      </c>
      <c r="E175" s="21">
        <f t="shared" si="13"/>
        <v>-37</v>
      </c>
      <c r="F175" s="34">
        <f t="shared" si="14"/>
        <v>-4.2271221295555814E-3</v>
      </c>
      <c r="G175" s="9">
        <v>4434</v>
      </c>
      <c r="H175" s="9">
        <v>4382</v>
      </c>
      <c r="I175" s="21">
        <f t="shared" si="15"/>
        <v>-52</v>
      </c>
      <c r="J175" s="34">
        <f t="shared" si="16"/>
        <v>-1.1727559765448805E-2</v>
      </c>
    </row>
    <row r="176" spans="1:11" x14ac:dyDescent="0.2">
      <c r="A176" s="11"/>
      <c r="B176" s="33">
        <v>42125</v>
      </c>
      <c r="C176">
        <v>8754</v>
      </c>
      <c r="D176">
        <v>8716</v>
      </c>
      <c r="E176" s="21">
        <f t="shared" si="13"/>
        <v>-38</v>
      </c>
      <c r="F176" s="34">
        <f t="shared" si="14"/>
        <v>-4.340872743888508E-3</v>
      </c>
      <c r="G176" s="9">
        <v>4434</v>
      </c>
      <c r="H176" s="9">
        <v>4382</v>
      </c>
      <c r="I176" s="21">
        <f t="shared" si="15"/>
        <v>-52</v>
      </c>
      <c r="J176" s="34">
        <f t="shared" si="16"/>
        <v>-1.1727559765448805E-2</v>
      </c>
    </row>
    <row r="177" spans="1:10" x14ac:dyDescent="0.2">
      <c r="A177" s="30" t="s">
        <v>25</v>
      </c>
      <c r="B177" s="33">
        <v>42126</v>
      </c>
      <c r="E177" s="21" t="str">
        <f t="shared" si="13"/>
        <v/>
      </c>
      <c r="F177" s="34" t="str">
        <f t="shared" si="14"/>
        <v/>
      </c>
      <c r="I177" s="21" t="str">
        <f t="shared" si="15"/>
        <v/>
      </c>
      <c r="J177" s="34" t="str">
        <f t="shared" si="16"/>
        <v/>
      </c>
    </row>
    <row r="178" spans="1:10" x14ac:dyDescent="0.2">
      <c r="A178" s="11"/>
      <c r="B178" s="33">
        <v>42127</v>
      </c>
      <c r="E178" s="21" t="str">
        <f t="shared" si="13"/>
        <v/>
      </c>
      <c r="F178" s="34" t="str">
        <f t="shared" si="14"/>
        <v/>
      </c>
      <c r="I178" s="21" t="str">
        <f t="shared" si="15"/>
        <v/>
      </c>
      <c r="J178" s="34" t="str">
        <f t="shared" si="16"/>
        <v/>
      </c>
    </row>
    <row r="179" spans="1:10" x14ac:dyDescent="0.2">
      <c r="A179" s="11" t="s">
        <v>27</v>
      </c>
      <c r="B179" s="33">
        <v>42128</v>
      </c>
      <c r="C179">
        <v>8754</v>
      </c>
      <c r="D179">
        <v>8715</v>
      </c>
      <c r="E179" s="21">
        <f t="shared" si="13"/>
        <v>-39</v>
      </c>
      <c r="F179" s="34">
        <f t="shared" si="14"/>
        <v>-4.4551062371487324E-3</v>
      </c>
      <c r="G179" s="9">
        <v>4434</v>
      </c>
      <c r="H179" s="9">
        <v>4382</v>
      </c>
      <c r="I179" s="21">
        <f t="shared" si="15"/>
        <v>-52</v>
      </c>
      <c r="J179" s="34">
        <f t="shared" si="16"/>
        <v>-1.1727559765448805E-2</v>
      </c>
    </row>
    <row r="180" spans="1:10" x14ac:dyDescent="0.2">
      <c r="A180" s="11" t="s">
        <v>27</v>
      </c>
      <c r="B180" s="33">
        <v>42129</v>
      </c>
      <c r="C180">
        <v>8754</v>
      </c>
      <c r="D180">
        <v>8714</v>
      </c>
      <c r="E180" s="21">
        <f t="shared" si="13"/>
        <v>-40</v>
      </c>
      <c r="F180" s="34">
        <f t="shared" si="14"/>
        <v>-4.5693397304089559E-3</v>
      </c>
      <c r="G180" s="9">
        <v>4434</v>
      </c>
      <c r="H180" s="9">
        <v>4381</v>
      </c>
      <c r="I180" s="21">
        <f t="shared" si="15"/>
        <v>-53</v>
      </c>
      <c r="J180" s="34">
        <f t="shared" si="16"/>
        <v>-1.1953089760938205E-2</v>
      </c>
    </row>
    <row r="181" spans="1:10" x14ac:dyDescent="0.2">
      <c r="A181" s="11" t="s">
        <v>27</v>
      </c>
      <c r="B181" s="33">
        <v>42130</v>
      </c>
      <c r="E181" s="21" t="str">
        <f t="shared" si="13"/>
        <v/>
      </c>
      <c r="F181" s="34" t="str">
        <f t="shared" si="14"/>
        <v/>
      </c>
      <c r="I181" s="21" t="str">
        <f t="shared" si="15"/>
        <v/>
      </c>
      <c r="J181" s="34" t="str">
        <f t="shared" si="16"/>
        <v/>
      </c>
    </row>
    <row r="182" spans="1:10" x14ac:dyDescent="0.2">
      <c r="A182" s="11" t="s">
        <v>27</v>
      </c>
      <c r="B182" s="33">
        <v>42131</v>
      </c>
      <c r="E182" s="21" t="str">
        <f t="shared" si="13"/>
        <v/>
      </c>
      <c r="F182" s="34" t="str">
        <f t="shared" si="14"/>
        <v/>
      </c>
      <c r="I182" s="21" t="str">
        <f t="shared" si="15"/>
        <v/>
      </c>
      <c r="J182" s="34" t="str">
        <f t="shared" si="16"/>
        <v/>
      </c>
    </row>
    <row r="183" spans="1:10" x14ac:dyDescent="0.2">
      <c r="A183" s="11" t="s">
        <v>27</v>
      </c>
      <c r="B183" s="33">
        <v>42132</v>
      </c>
      <c r="C183" s="13"/>
      <c r="D183" s="13"/>
      <c r="E183" s="21" t="str">
        <f t="shared" si="13"/>
        <v/>
      </c>
      <c r="F183" s="34" t="str">
        <f t="shared" si="14"/>
        <v/>
      </c>
      <c r="I183" s="21" t="str">
        <f t="shared" si="15"/>
        <v/>
      </c>
      <c r="J183" s="34" t="str">
        <f t="shared" si="16"/>
        <v/>
      </c>
    </row>
    <row r="184" spans="1:10" x14ac:dyDescent="0.2">
      <c r="A184" s="11" t="s">
        <v>27</v>
      </c>
      <c r="B184" s="33">
        <v>42133</v>
      </c>
      <c r="C184" s="1"/>
      <c r="D184" s="1"/>
      <c r="E184" s="21" t="str">
        <f t="shared" si="13"/>
        <v/>
      </c>
      <c r="F184" s="34" t="str">
        <f t="shared" si="14"/>
        <v/>
      </c>
      <c r="I184" s="21" t="str">
        <f t="shared" si="15"/>
        <v/>
      </c>
      <c r="J184" s="34" t="str">
        <f t="shared" si="16"/>
        <v/>
      </c>
    </row>
    <row r="185" spans="1:10" x14ac:dyDescent="0.2">
      <c r="A185" s="32"/>
      <c r="B185" s="33">
        <v>42134</v>
      </c>
      <c r="C185" s="1"/>
      <c r="D185" s="1"/>
      <c r="E185" s="21" t="str">
        <f t="shared" si="13"/>
        <v/>
      </c>
      <c r="F185" s="34" t="str">
        <f t="shared" si="14"/>
        <v/>
      </c>
      <c r="I185" s="21" t="str">
        <f t="shared" si="15"/>
        <v/>
      </c>
      <c r="J185" s="34" t="str">
        <f t="shared" si="16"/>
        <v/>
      </c>
    </row>
    <row r="186" spans="1:10" x14ac:dyDescent="0.2">
      <c r="A186" s="32"/>
      <c r="B186" s="33">
        <v>42135</v>
      </c>
      <c r="E186" s="21" t="str">
        <f t="shared" si="13"/>
        <v/>
      </c>
      <c r="F186" s="34" t="str">
        <f t="shared" si="14"/>
        <v/>
      </c>
      <c r="I186" s="21" t="str">
        <f t="shared" si="15"/>
        <v/>
      </c>
      <c r="J186" s="34" t="str">
        <f t="shared" si="16"/>
        <v/>
      </c>
    </row>
    <row r="187" spans="1:10" x14ac:dyDescent="0.2">
      <c r="A187" s="32"/>
      <c r="B187" s="33">
        <v>42136</v>
      </c>
      <c r="E187" s="21" t="str">
        <f t="shared" si="13"/>
        <v/>
      </c>
      <c r="F187" s="34" t="str">
        <f t="shared" si="14"/>
        <v/>
      </c>
      <c r="I187" s="21" t="str">
        <f t="shared" si="15"/>
        <v/>
      </c>
      <c r="J187" s="34" t="str">
        <f t="shared" si="16"/>
        <v/>
      </c>
    </row>
    <row r="188" spans="1:10" x14ac:dyDescent="0.2">
      <c r="A188" s="32"/>
      <c r="B188" s="33">
        <v>42137</v>
      </c>
      <c r="E188" s="21" t="str">
        <f t="shared" si="13"/>
        <v/>
      </c>
      <c r="F188" s="34" t="str">
        <f t="shared" si="14"/>
        <v/>
      </c>
      <c r="I188" s="21" t="str">
        <f t="shared" si="15"/>
        <v/>
      </c>
      <c r="J188" s="34" t="str">
        <f t="shared" si="16"/>
        <v/>
      </c>
    </row>
    <row r="189" spans="1:10" x14ac:dyDescent="0.2">
      <c r="B189" s="33">
        <v>42138</v>
      </c>
      <c r="C189" s="13"/>
      <c r="D189" s="13"/>
      <c r="E189" s="21" t="str">
        <f t="shared" si="13"/>
        <v/>
      </c>
      <c r="F189" s="34" t="str">
        <f t="shared" si="14"/>
        <v/>
      </c>
      <c r="I189" s="21" t="str">
        <f t="shared" si="15"/>
        <v/>
      </c>
      <c r="J189" s="34" t="str">
        <f t="shared" si="16"/>
        <v/>
      </c>
    </row>
    <row r="190" spans="1:10" x14ac:dyDescent="0.2">
      <c r="A190" s="14" t="s">
        <v>26</v>
      </c>
      <c r="B190" s="33">
        <v>42139</v>
      </c>
      <c r="E190" s="21" t="str">
        <f t="shared" si="13"/>
        <v/>
      </c>
      <c r="F190" s="34" t="str">
        <f t="shared" si="14"/>
        <v/>
      </c>
      <c r="I190" s="21" t="str">
        <f t="shared" si="15"/>
        <v/>
      </c>
      <c r="J190" s="34" t="str">
        <f t="shared" si="16"/>
        <v/>
      </c>
    </row>
    <row r="191" spans="1:10" x14ac:dyDescent="0.2">
      <c r="C191" s="10"/>
      <c r="D191" s="10"/>
    </row>
  </sheetData>
  <mergeCells count="1">
    <mergeCell ref="A2:A3"/>
  </mergeCells>
  <phoneticPr fontId="0" type="noConversion"/>
  <printOptions gridLines="1" gridLinesSet="0"/>
  <pageMargins left="0.26" right="0.3" top="0.7" bottom="0.7" header="0.4" footer="0.4"/>
  <pageSetup orientation="landscape" r:id="rId1"/>
  <headerFooter alignWithMargins="0">
    <oddHeader>&amp;CDaily Comparisons - Spring '14 vs Spring '15.xls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Spring 15</vt:lpstr>
      <vt:lpstr>'Spring 15'!Print_Area</vt:lpstr>
      <vt:lpstr>'Spring 15'!Print_Titles</vt:lpstr>
      <vt:lpstr>Thu__Dec_18</vt:lpstr>
    </vt:vector>
  </TitlesOfParts>
  <Company>VWCC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VWCC</dc:creator>
  <cp:lastModifiedBy>Pamela K. Cox</cp:lastModifiedBy>
  <cp:lastPrinted>2015-01-22T13:13:47Z</cp:lastPrinted>
  <dcterms:created xsi:type="dcterms:W3CDTF">1999-07-29T17:55:34Z</dcterms:created>
  <dcterms:modified xsi:type="dcterms:W3CDTF">2015-05-05T12:21:11Z</dcterms:modified>
</cp:coreProperties>
</file>