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orningrpt\2212\"/>
    </mc:Choice>
  </mc:AlternateContent>
  <xr:revisionPtr revIDLastSave="0" documentId="13_ncr:1_{49AF829A-63CF-48BD-A1F8-ADE2AC766384}" xr6:coauthVersionLast="45" xr6:coauthVersionMax="45" xr10:uidLastSave="{00000000-0000-0000-0000-000000000000}"/>
  <bookViews>
    <workbookView xWindow="972" yWindow="876" windowWidth="18360" windowHeight="10680" xr2:uid="{00000000-000D-0000-FFFF-FFFF00000000}"/>
  </bookViews>
  <sheets>
    <sheet name="Spring 21" sheetId="1" r:id="rId1"/>
  </sheets>
  <definedNames>
    <definedName name="_xlnm.Print_Area" localSheetId="0">'Spring 21'!$A$1:$S$214</definedName>
    <definedName name="_xlnm.Print_Titles" localSheetId="0">'Spring 21'!$1:$2</definedName>
    <definedName name="Thu__Dec_18">'Spring 21'!$B$69:$B$209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16" i="1" l="1"/>
  <c r="O211" i="1" l="1"/>
  <c r="P211" i="1"/>
  <c r="O212" i="1"/>
  <c r="P212" i="1"/>
  <c r="O213" i="1"/>
  <c r="P213" i="1"/>
  <c r="P214" i="1"/>
  <c r="P215" i="1"/>
  <c r="J211" i="1"/>
  <c r="J212" i="1"/>
  <c r="J213" i="1"/>
  <c r="F211" i="1"/>
  <c r="F212" i="1"/>
  <c r="F213" i="1"/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Q3" i="1"/>
  <c r="Q4" i="1"/>
  <c r="Q5" i="1"/>
  <c r="Q6" i="1"/>
  <c r="Q7" i="1"/>
  <c r="Q8" i="1"/>
  <c r="S8" i="1" s="1"/>
  <c r="Q9" i="1"/>
  <c r="S9" i="1" s="1"/>
  <c r="Q10" i="1"/>
  <c r="Q11" i="1"/>
  <c r="Q12" i="1"/>
  <c r="Q13" i="1"/>
  <c r="Q14" i="1"/>
  <c r="Q15" i="1"/>
  <c r="S15" i="1" s="1"/>
  <c r="Q16" i="1"/>
  <c r="S16" i="1" s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P21" i="1"/>
  <c r="P22" i="1"/>
  <c r="P23" i="1"/>
  <c r="P24" i="1"/>
  <c r="P25" i="1"/>
  <c r="P26" i="1"/>
  <c r="P27" i="1"/>
  <c r="P28" i="1"/>
  <c r="P29" i="1"/>
  <c r="P30" i="1"/>
  <c r="O6" i="1"/>
  <c r="O8" i="1"/>
  <c r="O9" i="1"/>
  <c r="O15" i="1"/>
  <c r="O16" i="1"/>
  <c r="O22" i="1"/>
  <c r="O23" i="1"/>
  <c r="O29" i="1"/>
  <c r="O30" i="1"/>
  <c r="N4" i="1"/>
  <c r="O4" i="1" s="1"/>
  <c r="N5" i="1"/>
  <c r="O5" i="1" s="1"/>
  <c r="N6" i="1"/>
  <c r="N7" i="1"/>
  <c r="O7" i="1" s="1"/>
  <c r="N8" i="1"/>
  <c r="N9" i="1"/>
  <c r="N10" i="1"/>
  <c r="O10" i="1" s="1"/>
  <c r="N11" i="1"/>
  <c r="O11" i="1" s="1"/>
  <c r="N12" i="1"/>
  <c r="O12" i="1" s="1"/>
  <c r="N13" i="1"/>
  <c r="O13" i="1" s="1"/>
  <c r="N14" i="1"/>
  <c r="O14" i="1" s="1"/>
  <c r="N15" i="1"/>
  <c r="N16" i="1"/>
  <c r="N17" i="1"/>
  <c r="O17" i="1" s="1"/>
  <c r="N18" i="1"/>
  <c r="O18" i="1" s="1"/>
  <c r="N19" i="1"/>
  <c r="O19" i="1" s="1"/>
  <c r="N20" i="1"/>
  <c r="O20" i="1" s="1"/>
  <c r="N21" i="1"/>
  <c r="O21" i="1" s="1"/>
  <c r="N22" i="1"/>
  <c r="N23" i="1"/>
  <c r="N24" i="1"/>
  <c r="O24" i="1" s="1"/>
  <c r="N25" i="1"/>
  <c r="O25" i="1" s="1"/>
  <c r="N26" i="1"/>
  <c r="O26" i="1" s="1"/>
  <c r="N27" i="1"/>
  <c r="O27" i="1" s="1"/>
  <c r="N28" i="1"/>
  <c r="O28" i="1" s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O214" i="1" s="1"/>
  <c r="N215" i="1"/>
  <c r="O215" i="1" s="1"/>
  <c r="N216" i="1"/>
  <c r="O216" i="1" s="1"/>
  <c r="N217" i="1"/>
  <c r="N218" i="1"/>
  <c r="N219" i="1"/>
  <c r="N220" i="1"/>
  <c r="N221" i="1"/>
  <c r="N222" i="1"/>
  <c r="N223" i="1"/>
  <c r="N224" i="1"/>
  <c r="N225" i="1"/>
  <c r="N3" i="1"/>
  <c r="O3" i="1" s="1"/>
  <c r="J8" i="1"/>
  <c r="J9" i="1"/>
  <c r="J15" i="1"/>
  <c r="J16" i="1"/>
  <c r="J22" i="1"/>
  <c r="J23" i="1"/>
  <c r="J29" i="1"/>
  <c r="J30" i="1"/>
  <c r="J36" i="1"/>
  <c r="J37" i="1"/>
  <c r="F8" i="1"/>
  <c r="F9" i="1"/>
  <c r="F15" i="1"/>
  <c r="F16" i="1"/>
  <c r="F22" i="1"/>
  <c r="F23" i="1"/>
  <c r="F29" i="1"/>
  <c r="F30" i="1"/>
  <c r="S20" i="1" l="1"/>
  <c r="S30" i="1"/>
  <c r="R30" i="1"/>
  <c r="R28" i="1"/>
  <c r="S28" i="1" s="1"/>
  <c r="R26" i="1"/>
  <c r="S26" i="1" s="1"/>
  <c r="S24" i="1"/>
  <c r="R24" i="1"/>
  <c r="S22" i="1"/>
  <c r="R22" i="1"/>
  <c r="R21" i="1"/>
  <c r="S21" i="1" s="1"/>
  <c r="R19" i="1"/>
  <c r="S19" i="1" s="1"/>
  <c r="R17" i="1"/>
  <c r="S17" i="1" s="1"/>
  <c r="R15" i="1"/>
  <c r="R13" i="1"/>
  <c r="S13" i="1" s="1"/>
  <c r="R11" i="1"/>
  <c r="S11" i="1" s="1"/>
  <c r="R9" i="1"/>
  <c r="R7" i="1"/>
  <c r="S7" i="1" s="1"/>
  <c r="R5" i="1"/>
  <c r="S5" i="1" s="1"/>
  <c r="R3" i="1"/>
  <c r="S31" i="1"/>
  <c r="R31" i="1"/>
  <c r="S29" i="1"/>
  <c r="R29" i="1"/>
  <c r="R27" i="1"/>
  <c r="S27" i="1" s="1"/>
  <c r="R25" i="1"/>
  <c r="S25" i="1" s="1"/>
  <c r="S23" i="1"/>
  <c r="R23" i="1"/>
  <c r="R20" i="1"/>
  <c r="R18" i="1"/>
  <c r="S18" i="1" s="1"/>
  <c r="R16" i="1"/>
  <c r="R14" i="1"/>
  <c r="S14" i="1" s="1"/>
  <c r="R12" i="1"/>
  <c r="S12" i="1" s="1"/>
  <c r="R10" i="1"/>
  <c r="S10" i="1" s="1"/>
  <c r="R8" i="1"/>
  <c r="R6" i="1"/>
  <c r="S6" i="1" s="1"/>
  <c r="R4" i="1"/>
  <c r="S4" i="1" s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S222" i="1" l="1"/>
  <c r="R222" i="1"/>
  <c r="S220" i="1"/>
  <c r="R220" i="1"/>
  <c r="S218" i="1"/>
  <c r="R218" i="1"/>
  <c r="R216" i="1"/>
  <c r="S216" i="1" s="1"/>
  <c r="R214" i="1"/>
  <c r="S214" i="1" s="1"/>
  <c r="S212" i="1"/>
  <c r="R212" i="1"/>
  <c r="R210" i="1"/>
  <c r="S210" i="1" s="1"/>
  <c r="R208" i="1"/>
  <c r="S208" i="1" s="1"/>
  <c r="R206" i="1"/>
  <c r="S206" i="1" s="1"/>
  <c r="S204" i="1"/>
  <c r="R204" i="1"/>
  <c r="R202" i="1"/>
  <c r="S202" i="1" s="1"/>
  <c r="R200" i="1"/>
  <c r="S200" i="1" s="1"/>
  <c r="S198" i="1"/>
  <c r="R198" i="1"/>
  <c r="R196" i="1"/>
  <c r="S196" i="1" s="1"/>
  <c r="R194" i="1"/>
  <c r="S194" i="1" s="1"/>
  <c r="R192" i="1"/>
  <c r="S192" i="1" s="1"/>
  <c r="S190" i="1"/>
  <c r="R190" i="1"/>
  <c r="R188" i="1"/>
  <c r="S188" i="1" s="1"/>
  <c r="R186" i="1"/>
  <c r="S186" i="1" s="1"/>
  <c r="S184" i="1"/>
  <c r="R184" i="1"/>
  <c r="R182" i="1"/>
  <c r="S182" i="1" s="1"/>
  <c r="R180" i="1"/>
  <c r="S180" i="1" s="1"/>
  <c r="R178" i="1"/>
  <c r="S178" i="1" s="1"/>
  <c r="S176" i="1"/>
  <c r="R176" i="1"/>
  <c r="R174" i="1"/>
  <c r="S174" i="1" s="1"/>
  <c r="R172" i="1"/>
  <c r="S172" i="1" s="1"/>
  <c r="S170" i="1"/>
  <c r="R170" i="1"/>
  <c r="R168" i="1"/>
  <c r="S168" i="1" s="1"/>
  <c r="R166" i="1"/>
  <c r="S166" i="1" s="1"/>
  <c r="R164" i="1"/>
  <c r="S164" i="1" s="1"/>
  <c r="S162" i="1"/>
  <c r="R162" i="1"/>
  <c r="R160" i="1"/>
  <c r="S160" i="1" s="1"/>
  <c r="R158" i="1"/>
  <c r="S158" i="1" s="1"/>
  <c r="S156" i="1"/>
  <c r="R156" i="1"/>
  <c r="R154" i="1"/>
  <c r="S154" i="1" s="1"/>
  <c r="R152" i="1"/>
  <c r="S152" i="1" s="1"/>
  <c r="R150" i="1"/>
  <c r="S150" i="1" s="1"/>
  <c r="S148" i="1"/>
  <c r="R148" i="1"/>
  <c r="R146" i="1"/>
  <c r="S146" i="1" s="1"/>
  <c r="S144" i="1"/>
  <c r="R144" i="1"/>
  <c r="S142" i="1"/>
  <c r="R142" i="1"/>
  <c r="R140" i="1"/>
  <c r="S140" i="1" s="1"/>
  <c r="R138" i="1"/>
  <c r="S138" i="1" s="1"/>
  <c r="R136" i="1"/>
  <c r="S136" i="1" s="1"/>
  <c r="S134" i="1"/>
  <c r="R134" i="1"/>
  <c r="S132" i="1"/>
  <c r="R132" i="1"/>
  <c r="R130" i="1"/>
  <c r="S130" i="1" s="1"/>
  <c r="S128" i="1"/>
  <c r="R128" i="1"/>
  <c r="R126" i="1"/>
  <c r="S126" i="1" s="1"/>
  <c r="R124" i="1"/>
  <c r="S124" i="1" s="1"/>
  <c r="R122" i="1"/>
  <c r="S122" i="1" s="1"/>
  <c r="S120" i="1"/>
  <c r="R120" i="1"/>
  <c r="R118" i="1"/>
  <c r="S118" i="1" s="1"/>
  <c r="S116" i="1"/>
  <c r="R116" i="1"/>
  <c r="S114" i="1"/>
  <c r="R114" i="1"/>
  <c r="S112" i="1"/>
  <c r="R112" i="1"/>
  <c r="R110" i="1"/>
  <c r="S110" i="1" s="1"/>
  <c r="R108" i="1"/>
  <c r="S108" i="1" s="1"/>
  <c r="S106" i="1"/>
  <c r="R106" i="1"/>
  <c r="R104" i="1"/>
  <c r="S104" i="1" s="1"/>
  <c r="R102" i="1"/>
  <c r="S102" i="1" s="1"/>
  <c r="S100" i="1"/>
  <c r="R100" i="1"/>
  <c r="R98" i="1"/>
  <c r="S98" i="1" s="1"/>
  <c r="R96" i="1"/>
  <c r="S96" i="1" s="1"/>
  <c r="R94" i="1"/>
  <c r="S94" i="1" s="1"/>
  <c r="S92" i="1"/>
  <c r="R92" i="1"/>
  <c r="R90" i="1"/>
  <c r="S90" i="1" s="1"/>
  <c r="R88" i="1"/>
  <c r="S88" i="1" s="1"/>
  <c r="S86" i="1"/>
  <c r="R86" i="1"/>
  <c r="R84" i="1"/>
  <c r="S84" i="1" s="1"/>
  <c r="R82" i="1"/>
  <c r="S82" i="1" s="1"/>
  <c r="S80" i="1"/>
  <c r="R80" i="1"/>
  <c r="S78" i="1"/>
  <c r="R78" i="1"/>
  <c r="S76" i="1"/>
  <c r="R76" i="1"/>
  <c r="R74" i="1"/>
  <c r="S74" i="1" s="1"/>
  <c r="S72" i="1"/>
  <c r="R72" i="1"/>
  <c r="R70" i="1"/>
  <c r="S70" i="1" s="1"/>
  <c r="R68" i="1"/>
  <c r="S68" i="1" s="1"/>
  <c r="R66" i="1"/>
  <c r="S66" i="1" s="1"/>
  <c r="S64" i="1"/>
  <c r="R64" i="1"/>
  <c r="R62" i="1"/>
  <c r="S62" i="1" s="1"/>
  <c r="R60" i="1"/>
  <c r="S60" i="1" s="1"/>
  <c r="S58" i="1"/>
  <c r="R58" i="1"/>
  <c r="R56" i="1"/>
  <c r="S56" i="1" s="1"/>
  <c r="S54" i="1"/>
  <c r="R54" i="1"/>
  <c r="R52" i="1"/>
  <c r="S52" i="1" s="1"/>
  <c r="S50" i="1"/>
  <c r="R50" i="1"/>
  <c r="R48" i="1"/>
  <c r="S48" i="1" s="1"/>
  <c r="R46" i="1"/>
  <c r="S46" i="1" s="1"/>
  <c r="S44" i="1"/>
  <c r="R44" i="1"/>
  <c r="R42" i="1"/>
  <c r="S42" i="1" s="1"/>
  <c r="R40" i="1"/>
  <c r="S40" i="1" s="1"/>
  <c r="R38" i="1"/>
  <c r="S38" i="1" s="1"/>
  <c r="S36" i="1"/>
  <c r="R36" i="1"/>
  <c r="S34" i="1"/>
  <c r="R34" i="1"/>
  <c r="S32" i="1"/>
  <c r="R32" i="1"/>
  <c r="S224" i="1"/>
  <c r="R224" i="1"/>
  <c r="S225" i="1"/>
  <c r="R225" i="1"/>
  <c r="S223" i="1"/>
  <c r="R223" i="1"/>
  <c r="S221" i="1"/>
  <c r="R221" i="1"/>
  <c r="S219" i="1"/>
  <c r="R219" i="1"/>
  <c r="S217" i="1"/>
  <c r="R217" i="1"/>
  <c r="S215" i="1"/>
  <c r="R215" i="1"/>
  <c r="R213" i="1"/>
  <c r="S213" i="1" s="1"/>
  <c r="S211" i="1"/>
  <c r="R211" i="1"/>
  <c r="S209" i="1"/>
  <c r="R209" i="1"/>
  <c r="R207" i="1"/>
  <c r="S207" i="1" s="1"/>
  <c r="S205" i="1"/>
  <c r="R205" i="1"/>
  <c r="S203" i="1"/>
  <c r="R203" i="1"/>
  <c r="R201" i="1"/>
  <c r="S201" i="1" s="1"/>
  <c r="R199" i="1"/>
  <c r="S199" i="1" s="1"/>
  <c r="S197" i="1"/>
  <c r="R197" i="1"/>
  <c r="R195" i="1"/>
  <c r="S195" i="1" s="1"/>
  <c r="S193" i="1"/>
  <c r="R193" i="1"/>
  <c r="S191" i="1"/>
  <c r="R191" i="1"/>
  <c r="R189" i="1"/>
  <c r="S189" i="1" s="1"/>
  <c r="R187" i="1"/>
  <c r="S187" i="1" s="1"/>
  <c r="R185" i="1"/>
  <c r="S185" i="1" s="1"/>
  <c r="S183" i="1"/>
  <c r="R183" i="1"/>
  <c r="R181" i="1"/>
  <c r="S181" i="1" s="1"/>
  <c r="R179" i="1"/>
  <c r="S179" i="1" s="1"/>
  <c r="S177" i="1"/>
  <c r="R177" i="1"/>
  <c r="R175" i="1"/>
  <c r="S175" i="1" s="1"/>
  <c r="R173" i="1"/>
  <c r="S173" i="1" s="1"/>
  <c r="S171" i="1"/>
  <c r="R171" i="1"/>
  <c r="S169" i="1"/>
  <c r="R169" i="1"/>
  <c r="R167" i="1"/>
  <c r="S167" i="1" s="1"/>
  <c r="S165" i="1"/>
  <c r="R165" i="1"/>
  <c r="S163" i="1"/>
  <c r="R163" i="1"/>
  <c r="R161" i="1"/>
  <c r="S161" i="1" s="1"/>
  <c r="S159" i="1"/>
  <c r="R159" i="1"/>
  <c r="R157" i="1"/>
  <c r="S157" i="1" s="1"/>
  <c r="S155" i="1"/>
  <c r="R155" i="1"/>
  <c r="S153" i="1"/>
  <c r="R153" i="1"/>
  <c r="R151" i="1"/>
  <c r="S151" i="1" s="1"/>
  <c r="S149" i="1"/>
  <c r="R149" i="1"/>
  <c r="S147" i="1"/>
  <c r="R147" i="1"/>
  <c r="S145" i="1"/>
  <c r="R145" i="1"/>
  <c r="R143" i="1"/>
  <c r="S143" i="1" s="1"/>
  <c r="S141" i="1"/>
  <c r="R141" i="1"/>
  <c r="S139" i="1"/>
  <c r="R139" i="1"/>
  <c r="R137" i="1"/>
  <c r="S137" i="1" s="1"/>
  <c r="S135" i="1"/>
  <c r="R135" i="1"/>
  <c r="S133" i="1"/>
  <c r="R133" i="1"/>
  <c r="S131" i="1"/>
  <c r="R131" i="1"/>
  <c r="R129" i="1"/>
  <c r="S129" i="1" s="1"/>
  <c r="S127" i="1"/>
  <c r="R127" i="1"/>
  <c r="S125" i="1"/>
  <c r="R125" i="1"/>
  <c r="R123" i="1"/>
  <c r="S123" i="1" s="1"/>
  <c r="S121" i="1"/>
  <c r="R121" i="1"/>
  <c r="S119" i="1"/>
  <c r="R119" i="1"/>
  <c r="S117" i="1"/>
  <c r="R117" i="1"/>
  <c r="R115" i="1"/>
  <c r="S115" i="1" s="1"/>
  <c r="S113" i="1"/>
  <c r="R113" i="1"/>
  <c r="R111" i="1"/>
  <c r="S111" i="1" s="1"/>
  <c r="S109" i="1"/>
  <c r="R109" i="1"/>
  <c r="S107" i="1"/>
  <c r="R107" i="1"/>
  <c r="R105" i="1"/>
  <c r="S105" i="1" s="1"/>
  <c r="S103" i="1"/>
  <c r="R103" i="1"/>
  <c r="R101" i="1"/>
  <c r="S101" i="1" s="1"/>
  <c r="S99" i="1"/>
  <c r="R99" i="1"/>
  <c r="R97" i="1"/>
  <c r="S97" i="1" s="1"/>
  <c r="R95" i="1"/>
  <c r="S95" i="1" s="1"/>
  <c r="S93" i="1"/>
  <c r="R93" i="1"/>
  <c r="S91" i="1"/>
  <c r="R91" i="1"/>
  <c r="R89" i="1"/>
  <c r="S89" i="1" s="1"/>
  <c r="S87" i="1"/>
  <c r="R87" i="1"/>
  <c r="S85" i="1"/>
  <c r="R85" i="1"/>
  <c r="S83" i="1"/>
  <c r="R83" i="1"/>
  <c r="R81" i="1"/>
  <c r="S81" i="1" s="1"/>
  <c r="S79" i="1"/>
  <c r="R79" i="1"/>
  <c r="S77" i="1"/>
  <c r="R77" i="1"/>
  <c r="S75" i="1"/>
  <c r="R75" i="1"/>
  <c r="R73" i="1"/>
  <c r="S73" i="1" s="1"/>
  <c r="S71" i="1"/>
  <c r="R71" i="1"/>
  <c r="S69" i="1"/>
  <c r="R69" i="1"/>
  <c r="R67" i="1"/>
  <c r="S67" i="1" s="1"/>
  <c r="S65" i="1"/>
  <c r="R65" i="1"/>
  <c r="S63" i="1"/>
  <c r="R63" i="1"/>
  <c r="S61" i="1"/>
  <c r="R61" i="1"/>
  <c r="S59" i="1"/>
  <c r="R59" i="1"/>
  <c r="S57" i="1"/>
  <c r="R57" i="1"/>
  <c r="S55" i="1"/>
  <c r="R55" i="1"/>
  <c r="R53" i="1"/>
  <c r="S53" i="1" s="1"/>
  <c r="S51" i="1"/>
  <c r="R51" i="1"/>
  <c r="R49" i="1"/>
  <c r="S49" i="1" s="1"/>
  <c r="S47" i="1"/>
  <c r="R47" i="1"/>
  <c r="S45" i="1"/>
  <c r="R45" i="1"/>
  <c r="S43" i="1"/>
  <c r="R43" i="1"/>
  <c r="R41" i="1"/>
  <c r="S41" i="1" s="1"/>
  <c r="S39" i="1"/>
  <c r="R39" i="1"/>
  <c r="S37" i="1"/>
  <c r="R37" i="1"/>
  <c r="S35" i="1"/>
  <c r="R35" i="1"/>
  <c r="S33" i="1"/>
  <c r="R33" i="1"/>
  <c r="E31" i="1"/>
  <c r="F31" i="1" s="1"/>
  <c r="O31" i="1" l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J43" i="1"/>
  <c r="J44" i="1"/>
  <c r="J50" i="1"/>
  <c r="J51" i="1"/>
  <c r="J57" i="1"/>
  <c r="J58" i="1"/>
  <c r="J64" i="1"/>
  <c r="J65" i="1"/>
  <c r="J71" i="1"/>
  <c r="J72" i="1"/>
  <c r="J78" i="1"/>
  <c r="J79" i="1"/>
  <c r="J85" i="1"/>
  <c r="J86" i="1"/>
  <c r="J92" i="1"/>
  <c r="J93" i="1"/>
  <c r="J99" i="1"/>
  <c r="J100" i="1"/>
  <c r="J106" i="1"/>
  <c r="J107" i="1"/>
  <c r="J113" i="1"/>
  <c r="J114" i="1"/>
  <c r="J120" i="1"/>
  <c r="J121" i="1"/>
  <c r="J127" i="1"/>
  <c r="J128" i="1"/>
  <c r="J134" i="1"/>
  <c r="J135" i="1"/>
  <c r="J141" i="1"/>
  <c r="J142" i="1"/>
  <c r="J148" i="1"/>
  <c r="J149" i="1"/>
  <c r="J155" i="1"/>
  <c r="J156" i="1"/>
  <c r="J162" i="1"/>
  <c r="J163" i="1"/>
  <c r="J169" i="1"/>
  <c r="J170" i="1"/>
  <c r="J176" i="1"/>
  <c r="J177" i="1"/>
  <c r="J183" i="1"/>
  <c r="J184" i="1"/>
  <c r="J185" i="1"/>
  <c r="J190" i="1"/>
  <c r="J191" i="1"/>
  <c r="J197" i="1"/>
  <c r="J198" i="1"/>
  <c r="J204" i="1"/>
  <c r="J205" i="1"/>
  <c r="J217" i="1"/>
  <c r="J218" i="1"/>
  <c r="J219" i="1"/>
  <c r="J220" i="1"/>
  <c r="J221" i="1"/>
  <c r="J222" i="1"/>
  <c r="F36" i="1"/>
  <c r="F37" i="1"/>
  <c r="F43" i="1"/>
  <c r="F44" i="1"/>
  <c r="F50" i="1"/>
  <c r="F51" i="1"/>
  <c r="F57" i="1"/>
  <c r="F58" i="1"/>
  <c r="F64" i="1"/>
  <c r="F65" i="1"/>
  <c r="F71" i="1"/>
  <c r="F72" i="1"/>
  <c r="F78" i="1"/>
  <c r="F79" i="1"/>
  <c r="F85" i="1"/>
  <c r="F86" i="1"/>
  <c r="F92" i="1"/>
  <c r="F93" i="1"/>
  <c r="F99" i="1"/>
  <c r="F100" i="1"/>
  <c r="F106" i="1"/>
  <c r="F107" i="1"/>
  <c r="F113" i="1"/>
  <c r="F114" i="1"/>
  <c r="F120" i="1"/>
  <c r="F121" i="1"/>
  <c r="F127" i="1"/>
  <c r="F128" i="1"/>
  <c r="F134" i="1"/>
  <c r="F135" i="1"/>
  <c r="F141" i="1"/>
  <c r="F142" i="1"/>
  <c r="F148" i="1"/>
  <c r="F149" i="1"/>
  <c r="F155" i="1"/>
  <c r="F156" i="1"/>
  <c r="F162" i="1"/>
  <c r="F163" i="1"/>
  <c r="F169" i="1"/>
  <c r="F170" i="1"/>
  <c r="F176" i="1"/>
  <c r="F177" i="1"/>
  <c r="F183" i="1"/>
  <c r="F184" i="1"/>
  <c r="F190" i="1"/>
  <c r="F191" i="1"/>
  <c r="F197" i="1"/>
  <c r="F198" i="1"/>
  <c r="F204" i="1"/>
  <c r="F205" i="1"/>
  <c r="F217" i="1"/>
  <c r="F218" i="1"/>
  <c r="F219" i="1"/>
  <c r="F220" i="1"/>
  <c r="F221" i="1"/>
  <c r="F222" i="1"/>
  <c r="F223" i="1"/>
  <c r="I4" i="1"/>
  <c r="J4" i="1" s="1"/>
  <c r="I5" i="1"/>
  <c r="J5" i="1" s="1"/>
  <c r="I6" i="1"/>
  <c r="J6" i="1" s="1"/>
  <c r="I7" i="1"/>
  <c r="J7" i="1" s="1"/>
  <c r="I8" i="1"/>
  <c r="I9" i="1"/>
  <c r="I10" i="1"/>
  <c r="J10" i="1" s="1"/>
  <c r="I11" i="1"/>
  <c r="J11" i="1" s="1"/>
  <c r="I12" i="1"/>
  <c r="J12" i="1" s="1"/>
  <c r="I13" i="1"/>
  <c r="J13" i="1" s="1"/>
  <c r="I14" i="1"/>
  <c r="J14" i="1" s="1"/>
  <c r="I15" i="1"/>
  <c r="I16" i="1"/>
  <c r="I17" i="1"/>
  <c r="J17" i="1" s="1"/>
  <c r="I18" i="1"/>
  <c r="J18" i="1" s="1"/>
  <c r="I19" i="1"/>
  <c r="J19" i="1" s="1"/>
  <c r="I20" i="1"/>
  <c r="J20" i="1" s="1"/>
  <c r="I21" i="1"/>
  <c r="J21" i="1" s="1"/>
  <c r="I22" i="1"/>
  <c r="I23" i="1"/>
  <c r="I24" i="1"/>
  <c r="J24" i="1" s="1"/>
  <c r="I25" i="1"/>
  <c r="J25" i="1" s="1"/>
  <c r="I26" i="1"/>
  <c r="J26" i="1" s="1"/>
  <c r="I27" i="1"/>
  <c r="J27" i="1" s="1"/>
  <c r="I28" i="1"/>
  <c r="J28" i="1" s="1"/>
  <c r="I29" i="1"/>
  <c r="I30" i="1"/>
  <c r="I31" i="1"/>
  <c r="J31" i="1" s="1"/>
  <c r="I32" i="1"/>
  <c r="J32" i="1" s="1"/>
  <c r="I33" i="1"/>
  <c r="J33" i="1" s="1"/>
  <c r="I34" i="1"/>
  <c r="J34" i="1" s="1"/>
  <c r="I35" i="1"/>
  <c r="J35" i="1" s="1"/>
  <c r="I36" i="1"/>
  <c r="I37" i="1"/>
  <c r="I38" i="1"/>
  <c r="J38" i="1" s="1"/>
  <c r="I39" i="1"/>
  <c r="J39" i="1" s="1"/>
  <c r="I40" i="1"/>
  <c r="J40" i="1" s="1"/>
  <c r="I41" i="1"/>
  <c r="J41" i="1" s="1"/>
  <c r="I42" i="1"/>
  <c r="J42" i="1" s="1"/>
  <c r="I43" i="1"/>
  <c r="I44" i="1"/>
  <c r="I45" i="1"/>
  <c r="J45" i="1" s="1"/>
  <c r="I46" i="1"/>
  <c r="J46" i="1" s="1"/>
  <c r="I47" i="1"/>
  <c r="J47" i="1" s="1"/>
  <c r="I48" i="1"/>
  <c r="J48" i="1" s="1"/>
  <c r="I49" i="1"/>
  <c r="J49" i="1" s="1"/>
  <c r="I50" i="1"/>
  <c r="I51" i="1"/>
  <c r="I52" i="1"/>
  <c r="J52" i="1" s="1"/>
  <c r="I53" i="1"/>
  <c r="J53" i="1" s="1"/>
  <c r="I54" i="1"/>
  <c r="J54" i="1" s="1"/>
  <c r="I55" i="1"/>
  <c r="J55" i="1" s="1"/>
  <c r="I56" i="1"/>
  <c r="J56" i="1" s="1"/>
  <c r="I57" i="1"/>
  <c r="I58" i="1"/>
  <c r="I59" i="1"/>
  <c r="J59" i="1" s="1"/>
  <c r="I60" i="1"/>
  <c r="J60" i="1" s="1"/>
  <c r="I61" i="1"/>
  <c r="J61" i="1" s="1"/>
  <c r="I62" i="1"/>
  <c r="J62" i="1" s="1"/>
  <c r="I63" i="1"/>
  <c r="J63" i="1" s="1"/>
  <c r="I64" i="1"/>
  <c r="I65" i="1"/>
  <c r="I66" i="1"/>
  <c r="J66" i="1" s="1"/>
  <c r="I67" i="1"/>
  <c r="J67" i="1" s="1"/>
  <c r="I68" i="1"/>
  <c r="J68" i="1" s="1"/>
  <c r="I69" i="1"/>
  <c r="J69" i="1" s="1"/>
  <c r="I70" i="1"/>
  <c r="J70" i="1" s="1"/>
  <c r="I71" i="1"/>
  <c r="I72" i="1"/>
  <c r="I73" i="1"/>
  <c r="J73" i="1" s="1"/>
  <c r="I74" i="1"/>
  <c r="J74" i="1" s="1"/>
  <c r="I75" i="1"/>
  <c r="J75" i="1" s="1"/>
  <c r="I76" i="1"/>
  <c r="J76" i="1" s="1"/>
  <c r="I77" i="1"/>
  <c r="J77" i="1" s="1"/>
  <c r="I78" i="1"/>
  <c r="I79" i="1"/>
  <c r="I80" i="1"/>
  <c r="J80" i="1" s="1"/>
  <c r="I81" i="1"/>
  <c r="J81" i="1" s="1"/>
  <c r="I82" i="1"/>
  <c r="J82" i="1" s="1"/>
  <c r="I83" i="1"/>
  <c r="J83" i="1" s="1"/>
  <c r="I84" i="1"/>
  <c r="J84" i="1" s="1"/>
  <c r="I85" i="1"/>
  <c r="I86" i="1"/>
  <c r="I87" i="1"/>
  <c r="J87" i="1" s="1"/>
  <c r="I88" i="1"/>
  <c r="J88" i="1" s="1"/>
  <c r="I89" i="1"/>
  <c r="J89" i="1" s="1"/>
  <c r="I90" i="1"/>
  <c r="J90" i="1" s="1"/>
  <c r="I91" i="1"/>
  <c r="J91" i="1" s="1"/>
  <c r="I92" i="1"/>
  <c r="I93" i="1"/>
  <c r="I94" i="1"/>
  <c r="J94" i="1" s="1"/>
  <c r="I95" i="1"/>
  <c r="J95" i="1" s="1"/>
  <c r="I96" i="1"/>
  <c r="J96" i="1" s="1"/>
  <c r="I97" i="1"/>
  <c r="J97" i="1" s="1"/>
  <c r="I98" i="1"/>
  <c r="J98" i="1" s="1"/>
  <c r="I99" i="1"/>
  <c r="I100" i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I107" i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I114" i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I121" i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I128" i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I135" i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I142" i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I149" i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I156" i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I163" i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I170" i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I177" i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I184" i="1"/>
  <c r="I185" i="1"/>
  <c r="I186" i="1"/>
  <c r="J186" i="1" s="1"/>
  <c r="I187" i="1"/>
  <c r="J187" i="1" s="1"/>
  <c r="I188" i="1"/>
  <c r="J188" i="1" s="1"/>
  <c r="I189" i="1"/>
  <c r="J189" i="1" s="1"/>
  <c r="I190" i="1"/>
  <c r="I191" i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I198" i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I205" i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I212" i="1"/>
  <c r="I213" i="1"/>
  <c r="I214" i="1"/>
  <c r="J214" i="1" s="1"/>
  <c r="I215" i="1"/>
  <c r="J215" i="1" s="1"/>
  <c r="I216" i="1"/>
  <c r="J216" i="1" s="1"/>
  <c r="I217" i="1"/>
  <c r="I218" i="1"/>
  <c r="I219" i="1"/>
  <c r="I220" i="1"/>
  <c r="I221" i="1"/>
  <c r="I222" i="1"/>
  <c r="I223" i="1"/>
  <c r="I224" i="1"/>
  <c r="I225" i="1"/>
  <c r="I3" i="1"/>
  <c r="J3" i="1" s="1"/>
  <c r="E4" i="1"/>
  <c r="F4" i="1" s="1"/>
  <c r="E5" i="1"/>
  <c r="F5" i="1" s="1"/>
  <c r="E6" i="1"/>
  <c r="F6" i="1" s="1"/>
  <c r="E7" i="1"/>
  <c r="F7" i="1" s="1"/>
  <c r="E8" i="1"/>
  <c r="E9" i="1"/>
  <c r="E10" i="1"/>
  <c r="F10" i="1" s="1"/>
  <c r="E11" i="1"/>
  <c r="F11" i="1" s="1"/>
  <c r="E12" i="1"/>
  <c r="F12" i="1" s="1"/>
  <c r="E13" i="1"/>
  <c r="F13" i="1" s="1"/>
  <c r="E14" i="1"/>
  <c r="F14" i="1" s="1"/>
  <c r="E15" i="1"/>
  <c r="E16" i="1"/>
  <c r="E17" i="1"/>
  <c r="F17" i="1" s="1"/>
  <c r="E18" i="1"/>
  <c r="F18" i="1" s="1"/>
  <c r="E19" i="1"/>
  <c r="F19" i="1" s="1"/>
  <c r="E20" i="1"/>
  <c r="F20" i="1" s="1"/>
  <c r="E21" i="1"/>
  <c r="F21" i="1" s="1"/>
  <c r="E22" i="1"/>
  <c r="E23" i="1"/>
  <c r="E24" i="1"/>
  <c r="F24" i="1" s="1"/>
  <c r="E25" i="1"/>
  <c r="F25" i="1" s="1"/>
  <c r="E26" i="1"/>
  <c r="F26" i="1" s="1"/>
  <c r="E27" i="1"/>
  <c r="F27" i="1" s="1"/>
  <c r="E28" i="1"/>
  <c r="F28" i="1" s="1"/>
  <c r="E29" i="1"/>
  <c r="E30" i="1"/>
  <c r="E32" i="1"/>
  <c r="F32" i="1" s="1"/>
  <c r="E33" i="1"/>
  <c r="F33" i="1" s="1"/>
  <c r="E34" i="1"/>
  <c r="F34" i="1" s="1"/>
  <c r="E35" i="1"/>
  <c r="F35" i="1" s="1"/>
  <c r="E36" i="1"/>
  <c r="E37" i="1"/>
  <c r="E38" i="1"/>
  <c r="F38" i="1" s="1"/>
  <c r="E39" i="1"/>
  <c r="F39" i="1" s="1"/>
  <c r="E40" i="1"/>
  <c r="F40" i="1" s="1"/>
  <c r="E41" i="1"/>
  <c r="F41" i="1" s="1"/>
  <c r="E42" i="1"/>
  <c r="F42" i="1" s="1"/>
  <c r="E43" i="1"/>
  <c r="E44" i="1"/>
  <c r="E45" i="1"/>
  <c r="F45" i="1" s="1"/>
  <c r="E46" i="1"/>
  <c r="F46" i="1" s="1"/>
  <c r="E47" i="1"/>
  <c r="F47" i="1" s="1"/>
  <c r="E48" i="1"/>
  <c r="F48" i="1" s="1"/>
  <c r="E49" i="1"/>
  <c r="F49" i="1" s="1"/>
  <c r="E50" i="1"/>
  <c r="E51" i="1"/>
  <c r="E52" i="1"/>
  <c r="F52" i="1" s="1"/>
  <c r="E53" i="1"/>
  <c r="F53" i="1" s="1"/>
  <c r="E54" i="1"/>
  <c r="F54" i="1" s="1"/>
  <c r="E55" i="1"/>
  <c r="F55" i="1" s="1"/>
  <c r="E56" i="1"/>
  <c r="F56" i="1" s="1"/>
  <c r="E57" i="1"/>
  <c r="E58" i="1"/>
  <c r="E59" i="1"/>
  <c r="F59" i="1" s="1"/>
  <c r="E60" i="1"/>
  <c r="F60" i="1" s="1"/>
  <c r="E61" i="1"/>
  <c r="F61" i="1" s="1"/>
  <c r="E62" i="1"/>
  <c r="F62" i="1" s="1"/>
  <c r="E63" i="1"/>
  <c r="F63" i="1" s="1"/>
  <c r="E64" i="1"/>
  <c r="E65" i="1"/>
  <c r="E66" i="1"/>
  <c r="F66" i="1" s="1"/>
  <c r="E67" i="1"/>
  <c r="F67" i="1" s="1"/>
  <c r="E68" i="1"/>
  <c r="F68" i="1" s="1"/>
  <c r="E69" i="1"/>
  <c r="F69" i="1" s="1"/>
  <c r="E70" i="1"/>
  <c r="F70" i="1" s="1"/>
  <c r="E71" i="1"/>
  <c r="E72" i="1"/>
  <c r="E73" i="1"/>
  <c r="F73" i="1" s="1"/>
  <c r="E74" i="1"/>
  <c r="F74" i="1" s="1"/>
  <c r="E75" i="1"/>
  <c r="F75" i="1" s="1"/>
  <c r="E76" i="1"/>
  <c r="F76" i="1" s="1"/>
  <c r="E77" i="1"/>
  <c r="F77" i="1" s="1"/>
  <c r="E78" i="1"/>
  <c r="E79" i="1"/>
  <c r="E80" i="1"/>
  <c r="F80" i="1" s="1"/>
  <c r="E81" i="1"/>
  <c r="F81" i="1" s="1"/>
  <c r="E82" i="1"/>
  <c r="F82" i="1" s="1"/>
  <c r="E83" i="1"/>
  <c r="F83" i="1" s="1"/>
  <c r="E84" i="1"/>
  <c r="F84" i="1" s="1"/>
  <c r="E85" i="1"/>
  <c r="E86" i="1"/>
  <c r="E87" i="1"/>
  <c r="F87" i="1" s="1"/>
  <c r="E88" i="1"/>
  <c r="F88" i="1" s="1"/>
  <c r="E89" i="1"/>
  <c r="F89" i="1" s="1"/>
  <c r="E90" i="1"/>
  <c r="F90" i="1" s="1"/>
  <c r="E91" i="1"/>
  <c r="F91" i="1" s="1"/>
  <c r="E92" i="1"/>
  <c r="E93" i="1"/>
  <c r="E94" i="1"/>
  <c r="F94" i="1" s="1"/>
  <c r="E95" i="1"/>
  <c r="F95" i="1" s="1"/>
  <c r="E96" i="1"/>
  <c r="F96" i="1" s="1"/>
  <c r="E97" i="1"/>
  <c r="F97" i="1" s="1"/>
  <c r="E98" i="1"/>
  <c r="F98" i="1" s="1"/>
  <c r="E99" i="1"/>
  <c r="E100" i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E107" i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E114" i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E121" i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E128" i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E135" i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E142" i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E149" i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E156" i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E163" i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E170" i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E177" i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E184" i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E191" i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E198" i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E205" i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E212" i="1"/>
  <c r="E213" i="1"/>
  <c r="E214" i="1"/>
  <c r="F214" i="1" s="1"/>
  <c r="E215" i="1"/>
  <c r="F215" i="1" s="1"/>
  <c r="E216" i="1"/>
  <c r="F216" i="1" s="1"/>
  <c r="E217" i="1"/>
  <c r="E218" i="1"/>
  <c r="E219" i="1"/>
  <c r="E220" i="1"/>
  <c r="E221" i="1"/>
  <c r="E222" i="1"/>
  <c r="E223" i="1"/>
  <c r="E224" i="1"/>
  <c r="E225" i="1"/>
  <c r="E3" i="1" l="1"/>
  <c r="F3" i="1" s="1"/>
  <c r="P32" i="1" l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31" i="1"/>
</calcChain>
</file>

<file path=xl/sharedStrings.xml><?xml version="1.0" encoding="utf-8"?>
<sst xmlns="http://schemas.openxmlformats.org/spreadsheetml/2006/main" count="96" uniqueCount="47">
  <si>
    <t>Date</t>
  </si>
  <si>
    <t>FTES</t>
  </si>
  <si>
    <t>Change</t>
  </si>
  <si>
    <t>% Change</t>
  </si>
  <si>
    <t>HD CNT.</t>
  </si>
  <si>
    <t>Spring Break</t>
  </si>
  <si>
    <t>Christmas Holiday</t>
  </si>
  <si>
    <t xml:space="preserve">College Closed                   </t>
  </si>
  <si>
    <t xml:space="preserve">New Year's Day         </t>
  </si>
  <si>
    <t>Commencement</t>
  </si>
  <si>
    <t>Exams</t>
  </si>
  <si>
    <t>*Financial Drop Dates Subject to Change</t>
  </si>
  <si>
    <t>Non-Dual FTE</t>
  </si>
  <si>
    <t>Dual FTE</t>
  </si>
  <si>
    <t>Last Day to Register/Add a Class 16W</t>
  </si>
  <si>
    <t>Last day of Classes 16W, 12W</t>
  </si>
  <si>
    <t xml:space="preserve">College In-service        </t>
  </si>
  <si>
    <t>Grades Due</t>
  </si>
  <si>
    <t>Thanksgiving Break</t>
  </si>
  <si>
    <t>Thanksgiving Day</t>
  </si>
  <si>
    <t xml:space="preserve">Christmas Holiday </t>
  </si>
  <si>
    <t>First day of Classes           16W, 8W1, 4W1</t>
  </si>
  <si>
    <t xml:space="preserve">Last Day to Drop &amp; Receive a Refund 16W    </t>
  </si>
  <si>
    <t>Spr '20</t>
  </si>
  <si>
    <t>Offices close at noon</t>
  </si>
  <si>
    <t xml:space="preserve">College In-service                      </t>
  </si>
  <si>
    <t>Last Day of Classes 8W1</t>
  </si>
  <si>
    <t>Last Day to Drop &amp; Receive a Refund 8W2</t>
  </si>
  <si>
    <t>Last Day to Add 8W2</t>
  </si>
  <si>
    <t>Spr '21</t>
  </si>
  <si>
    <t>Priority Registration 2021</t>
  </si>
  <si>
    <t>Open Enrollment 2021</t>
  </si>
  <si>
    <t>Priority Reg Trio &amp; Military</t>
  </si>
  <si>
    <t>Election Day - Holiday</t>
  </si>
  <si>
    <t>MLK Holiday</t>
  </si>
  <si>
    <t>First day of Classes  8W2, 4W3</t>
  </si>
  <si>
    <t xml:space="preserve">Last day to Withdraw w/out Grade Penalty 16W </t>
  </si>
  <si>
    <t>Withdraw w/o penalty 8W1; Last Add day 12W</t>
  </si>
  <si>
    <t>College In-service</t>
  </si>
  <si>
    <r>
      <t xml:space="preserve">College In-service
</t>
    </r>
    <r>
      <rPr>
        <b/>
        <sz val="8"/>
        <color rgb="FFFF0000"/>
        <rFont val="Arial"/>
        <family val="2"/>
      </rPr>
      <t>Financial Drop #1 (1/06)</t>
    </r>
    <r>
      <rPr>
        <b/>
        <sz val="8"/>
        <rFont val="Arial"/>
        <family val="2"/>
      </rPr>
      <t xml:space="preserve">                               </t>
    </r>
    <r>
      <rPr>
        <b/>
        <sz val="8"/>
        <color rgb="FFFF0000"/>
        <rFont val="Arial"/>
        <family val="2"/>
      </rPr>
      <t xml:space="preserve"> </t>
    </r>
  </si>
  <si>
    <r>
      <t xml:space="preserve">College In-service
</t>
    </r>
    <r>
      <rPr>
        <b/>
        <sz val="8"/>
        <color rgb="FFFF0000"/>
        <rFont val="Arial"/>
        <family val="2"/>
      </rPr>
      <t>Financial Drop (1/13)</t>
    </r>
  </si>
  <si>
    <r>
      <rPr>
        <b/>
        <sz val="8"/>
        <rFont val="Arial"/>
        <family val="2"/>
      </rPr>
      <t xml:space="preserve">Last Day to Add 8W1
</t>
    </r>
    <r>
      <rPr>
        <b/>
        <sz val="8"/>
        <color rgb="FFFF0000"/>
        <rFont val="Arial"/>
        <family val="2"/>
      </rPr>
      <t>Financial Drop (1/20)</t>
    </r>
  </si>
  <si>
    <t>Financial Drop (1/27)</t>
  </si>
  <si>
    <t>Financial Drop (2/5)</t>
  </si>
  <si>
    <t>SIS Down - Enrollment Not Posted</t>
  </si>
  <si>
    <t>SIS Down</t>
  </si>
  <si>
    <t xml:space="preserve">Last Day to Drop &amp; Receive a Refund 12W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</si>
</sst>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ddd\,\ mmm\ dd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MS Sans Serif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i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0" xfId="0" applyFont="1" applyFill="1" applyBorder="1"/>
    <xf numFmtId="164" fontId="0" fillId="0" borderId="0" xfId="2" applyNumberFormat="1" applyFont="1" applyBorder="1" applyAlignment="1">
      <alignment horizontal="right"/>
    </xf>
    <xf numFmtId="0" fontId="1" fillId="0" borderId="0" xfId="0" applyFont="1" applyFill="1" applyBorder="1"/>
    <xf numFmtId="16" fontId="3" fillId="0" borderId="0" xfId="0" applyNumberFormat="1" applyFont="1" applyBorder="1" applyAlignment="1">
      <alignment horizontal="left"/>
    </xf>
    <xf numFmtId="1" fontId="1" fillId="0" borderId="0" xfId="1" applyNumberFormat="1" applyFont="1" applyFill="1" applyBorder="1"/>
    <xf numFmtId="0" fontId="3" fillId="0" borderId="0" xfId="0" applyFont="1" applyAlignment="1">
      <alignment horizontal="left"/>
    </xf>
    <xf numFmtId="1" fontId="3" fillId="0" borderId="0" xfId="0" applyNumberFormat="1" applyFont="1" applyBorder="1"/>
    <xf numFmtId="1" fontId="0" fillId="0" borderId="0" xfId="0" applyNumberFormat="1"/>
    <xf numFmtId="0" fontId="0" fillId="0" borderId="0" xfId="0" applyFill="1"/>
    <xf numFmtId="1" fontId="1" fillId="0" borderId="0" xfId="0" applyNumberFormat="1" applyFont="1" applyBorder="1"/>
    <xf numFmtId="16" fontId="3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  <xf numFmtId="15" fontId="2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6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 horizontal="left"/>
    </xf>
    <xf numFmtId="165" fontId="3" fillId="0" borderId="0" xfId="0" applyNumberFormat="1" applyFont="1" applyAlignment="1">
      <alignment horizontal="right"/>
    </xf>
    <xf numFmtId="16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5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0" fontId="3" fillId="0" borderId="0" xfId="0" applyFont="1"/>
    <xf numFmtId="0" fontId="7" fillId="0" borderId="0" xfId="0" applyFont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3" fillId="0" borderId="0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3" borderId="0" xfId="0" applyFill="1"/>
    <xf numFmtId="16" fontId="3" fillId="3" borderId="0" xfId="0" applyNumberFormat="1" applyFont="1" applyFill="1" applyBorder="1"/>
    <xf numFmtId="15" fontId="4" fillId="3" borderId="0" xfId="0" applyNumberFormat="1" applyFont="1" applyFill="1" applyBorder="1" applyAlignment="1">
      <alignment vertical="top"/>
    </xf>
    <xf numFmtId="0" fontId="0" fillId="3" borderId="0" xfId="0" applyFill="1" applyAlignment="1">
      <alignment horizontal="center"/>
    </xf>
    <xf numFmtId="0" fontId="0" fillId="3" borderId="0" xfId="0" applyFill="1" applyBorder="1"/>
    <xf numFmtId="164" fontId="0" fillId="0" borderId="0" xfId="0" applyNumberFormat="1"/>
    <xf numFmtId="0" fontId="1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0" fillId="3" borderId="0" xfId="0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6" fontId="2" fillId="0" borderId="0" xfId="0" applyNumberFormat="1" applyFont="1" applyBorder="1" applyAlignment="1">
      <alignment horizontal="left" wrapText="1"/>
    </xf>
    <xf numFmtId="0" fontId="1" fillId="0" borderId="0" xfId="0" applyFont="1"/>
    <xf numFmtId="16" fontId="6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" fontId="4" fillId="0" borderId="0" xfId="0" applyNumberFormat="1" applyFont="1" applyAlignment="1">
      <alignment horizontal="left"/>
    </xf>
    <xf numFmtId="16" fontId="6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top" wrapText="1"/>
    </xf>
    <xf numFmtId="165" fontId="3" fillId="4" borderId="0" xfId="0" applyNumberFormat="1" applyFont="1" applyFill="1" applyAlignment="1">
      <alignment horizontal="right"/>
    </xf>
    <xf numFmtId="0" fontId="0" fillId="4" borderId="0" xfId="0" applyFill="1"/>
    <xf numFmtId="1" fontId="1" fillId="4" borderId="0" xfId="0" applyNumberFormat="1" applyFont="1" applyFill="1" applyBorder="1"/>
    <xf numFmtId="164" fontId="0" fillId="4" borderId="0" xfId="2" applyNumberFormat="1" applyFont="1" applyFill="1" applyBorder="1" applyAlignment="1">
      <alignment horizontal="right"/>
    </xf>
    <xf numFmtId="0" fontId="0" fillId="4" borderId="0" xfId="0" applyFill="1" applyBorder="1"/>
    <xf numFmtId="1" fontId="1" fillId="4" borderId="0" xfId="1" applyNumberFormat="1" applyFont="1" applyFill="1" applyBorder="1"/>
    <xf numFmtId="164" fontId="0" fillId="4" borderId="0" xfId="0" applyNumberFormat="1" applyFill="1"/>
    <xf numFmtId="0" fontId="7" fillId="4" borderId="0" xfId="0" applyFont="1" applyFill="1" applyAlignment="1">
      <alignment horizontal="left" vertical="top" wrapText="1"/>
    </xf>
    <xf numFmtId="0" fontId="9" fillId="4" borderId="0" xfId="0" applyFont="1" applyFill="1"/>
    <xf numFmtId="0" fontId="9" fillId="4" borderId="0" xfId="0" applyFont="1" applyFill="1" applyBorder="1"/>
    <xf numFmtId="0" fontId="10" fillId="0" borderId="0" xfId="0" applyFont="1" applyAlignment="1">
      <alignment horizontal="left"/>
    </xf>
    <xf numFmtId="16" fontId="11" fillId="0" borderId="0" xfId="0" applyNumberFormat="1" applyFont="1" applyBorder="1" applyAlignment="1">
      <alignment horizontal="left"/>
    </xf>
    <xf numFmtId="16" fontId="3" fillId="0" borderId="0" xfId="0" applyNumberFormat="1" applyFont="1" applyFill="1" applyBorder="1" applyAlignment="1">
      <alignment horizontal="left" wrapText="1"/>
    </xf>
  </cellXfs>
  <cellStyles count="5">
    <cellStyle name="Comma" xfId="1" builtinId="3"/>
    <cellStyle name="Normal" xfId="0" builtinId="0"/>
    <cellStyle name="Normal 2" xfId="4" xr:uid="{00000000-0005-0000-0000-000002000000}"/>
    <cellStyle name="Percent" xfId="2" builtinId="5"/>
    <cellStyle name="PSInt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7"/>
  <sheetViews>
    <sheetView tabSelected="1" zoomScaleNormal="100" workbookViewId="0">
      <pane ySplit="2" topLeftCell="A205" activePane="bottomLeft" state="frozen"/>
      <selection pane="bottomLeft" activeCell="C217" sqref="C217"/>
    </sheetView>
  </sheetViews>
  <sheetFormatPr defaultRowHeight="13.2" x14ac:dyDescent="0.25"/>
  <cols>
    <col min="1" max="1" width="18.44140625" style="19" customWidth="1"/>
    <col min="2" max="2" width="12.109375" customWidth="1"/>
    <col min="3" max="4" width="7" customWidth="1"/>
    <col min="5" max="5" width="6.5546875" style="13" bestFit="1" customWidth="1"/>
    <col min="6" max="6" width="7.6640625" bestFit="1" customWidth="1"/>
    <col min="7" max="7" width="6.33203125" customWidth="1"/>
    <col min="8" max="8" width="6" bestFit="1" customWidth="1"/>
    <col min="9" max="9" width="6.33203125" bestFit="1" customWidth="1"/>
    <col min="10" max="10" width="7.6640625" bestFit="1" customWidth="1"/>
    <col min="11" max="11" width="2.109375" style="34" customWidth="1"/>
    <col min="12" max="12" width="10.33203125" customWidth="1"/>
    <col min="13" max="15" width="10.33203125" bestFit="1" customWidth="1"/>
    <col min="16" max="18" width="7.109375" bestFit="1" customWidth="1"/>
  </cols>
  <sheetData>
    <row r="1" spans="1:19" s="46" customFormat="1" ht="12.75" customHeight="1" x14ac:dyDescent="0.25">
      <c r="A1" s="41"/>
      <c r="B1" s="42" t="s">
        <v>0</v>
      </c>
      <c r="C1" s="42" t="s">
        <v>4</v>
      </c>
      <c r="D1" s="42" t="s">
        <v>4</v>
      </c>
      <c r="E1" s="43" t="s">
        <v>4</v>
      </c>
      <c r="F1" s="42" t="s">
        <v>4</v>
      </c>
      <c r="G1" s="42" t="s">
        <v>1</v>
      </c>
      <c r="H1" s="42" t="s">
        <v>1</v>
      </c>
      <c r="I1" s="42" t="s">
        <v>1</v>
      </c>
      <c r="J1" s="42" t="s">
        <v>1</v>
      </c>
      <c r="K1" s="44"/>
      <c r="L1" s="45" t="s">
        <v>12</v>
      </c>
      <c r="M1" s="45" t="s">
        <v>12</v>
      </c>
      <c r="N1" s="45" t="s">
        <v>12</v>
      </c>
      <c r="O1" s="45" t="s">
        <v>12</v>
      </c>
      <c r="P1" s="45" t="s">
        <v>13</v>
      </c>
      <c r="Q1" s="45" t="s">
        <v>13</v>
      </c>
      <c r="R1" s="45" t="s">
        <v>13</v>
      </c>
      <c r="S1" s="45" t="s">
        <v>13</v>
      </c>
    </row>
    <row r="2" spans="1:19" ht="24.75" customHeight="1" x14ac:dyDescent="0.25">
      <c r="A2" s="30" t="s">
        <v>11</v>
      </c>
      <c r="B2" s="2"/>
      <c r="C2" s="29" t="s">
        <v>23</v>
      </c>
      <c r="D2" s="29" t="s">
        <v>29</v>
      </c>
      <c r="E2" s="12" t="s">
        <v>2</v>
      </c>
      <c r="F2" s="3" t="s">
        <v>3</v>
      </c>
      <c r="G2" s="29" t="s">
        <v>23</v>
      </c>
      <c r="H2" s="29" t="s">
        <v>29</v>
      </c>
      <c r="I2" s="3" t="s">
        <v>2</v>
      </c>
      <c r="J2" s="3" t="s">
        <v>3</v>
      </c>
      <c r="L2" s="29" t="s">
        <v>23</v>
      </c>
      <c r="M2" s="29" t="s">
        <v>29</v>
      </c>
      <c r="N2" s="12" t="s">
        <v>2</v>
      </c>
      <c r="O2" s="3" t="s">
        <v>3</v>
      </c>
      <c r="P2" s="29" t="s">
        <v>23</v>
      </c>
      <c r="Q2" s="29" t="s">
        <v>29</v>
      </c>
      <c r="R2" s="12" t="s">
        <v>2</v>
      </c>
      <c r="S2" s="3" t="s">
        <v>3</v>
      </c>
    </row>
    <row r="3" spans="1:19" ht="13.2" customHeight="1" x14ac:dyDescent="0.25">
      <c r="A3" s="54" t="s">
        <v>32</v>
      </c>
      <c r="B3" s="24">
        <v>44109</v>
      </c>
      <c r="C3" s="48">
        <v>23</v>
      </c>
      <c r="D3" s="48">
        <v>3</v>
      </c>
      <c r="E3" s="15">
        <f>IF(D3="", "", D3-C3)</f>
        <v>-20</v>
      </c>
      <c r="F3" s="7">
        <f t="shared" ref="F3:F30" si="0">IF(D3="","",E3/C3)</f>
        <v>-0.86956521739130432</v>
      </c>
      <c r="G3" s="48">
        <v>17</v>
      </c>
      <c r="H3" s="48">
        <v>2</v>
      </c>
      <c r="I3" s="10">
        <f>IF(H3="","",H3-G3)</f>
        <v>-15</v>
      </c>
      <c r="J3" s="7">
        <f t="shared" ref="J3:J37" si="1">IF(H3="","",I3/G3)</f>
        <v>-0.88235294117647056</v>
      </c>
      <c r="L3" s="48">
        <v>17</v>
      </c>
      <c r="M3" s="48">
        <v>2</v>
      </c>
      <c r="N3">
        <f>IF(M3="","",M3-L3)</f>
        <v>-15</v>
      </c>
      <c r="O3" s="39">
        <f t="shared" ref="O3:O30" si="2">IF(M3="","",N3/L3)</f>
        <v>-0.88235294117647056</v>
      </c>
      <c r="P3">
        <f t="shared" ref="P3:P20" si="3">IF(L3="","",G3-L3)</f>
        <v>0</v>
      </c>
      <c r="Q3">
        <f t="shared" ref="Q3:Q31" si="4">IF(M3="","",H3-M3)</f>
        <v>0</v>
      </c>
      <c r="R3">
        <f t="shared" ref="R3:R20" si="5">IF(Q3="","",Q3-P3)</f>
        <v>0</v>
      </c>
      <c r="S3" s="39">
        <v>0</v>
      </c>
    </row>
    <row r="4" spans="1:19" ht="14.25" customHeight="1" x14ac:dyDescent="0.25">
      <c r="A4" s="30"/>
      <c r="B4" s="24">
        <v>44110</v>
      </c>
      <c r="C4" s="48">
        <v>181</v>
      </c>
      <c r="D4" s="48">
        <v>47</v>
      </c>
      <c r="E4" s="15">
        <f t="shared" ref="E4:E67" si="6">IF(D4="", "", D4-C4)</f>
        <v>-134</v>
      </c>
      <c r="F4" s="7">
        <f t="shared" si="0"/>
        <v>-0.74033149171270718</v>
      </c>
      <c r="G4" s="48">
        <v>123</v>
      </c>
      <c r="H4" s="48">
        <v>31</v>
      </c>
      <c r="I4" s="10">
        <f t="shared" ref="I4:I67" si="7">IF(H4="","",H4-G4)</f>
        <v>-92</v>
      </c>
      <c r="J4" s="7">
        <f t="shared" si="1"/>
        <v>-0.74796747967479671</v>
      </c>
      <c r="L4" s="48">
        <v>122</v>
      </c>
      <c r="M4" s="48">
        <v>31</v>
      </c>
      <c r="N4">
        <f t="shared" ref="N4:N67" si="8">IF(M4="","",M4-L4)</f>
        <v>-91</v>
      </c>
      <c r="O4" s="39">
        <f t="shared" si="2"/>
        <v>-0.74590163934426235</v>
      </c>
      <c r="P4">
        <f t="shared" si="3"/>
        <v>1</v>
      </c>
      <c r="Q4">
        <f t="shared" si="4"/>
        <v>0</v>
      </c>
      <c r="R4">
        <f t="shared" si="5"/>
        <v>-1</v>
      </c>
      <c r="S4" s="39">
        <f t="shared" ref="S4:S67" si="9">IF(Q4="","",R4/P4)</f>
        <v>-1</v>
      </c>
    </row>
    <row r="5" spans="1:19" ht="15.75" customHeight="1" x14ac:dyDescent="0.25">
      <c r="A5" s="57" t="s">
        <v>30</v>
      </c>
      <c r="B5" s="24">
        <v>44111</v>
      </c>
      <c r="C5" s="48">
        <v>239</v>
      </c>
      <c r="D5" s="48">
        <v>122</v>
      </c>
      <c r="E5" s="15">
        <f t="shared" si="6"/>
        <v>-117</v>
      </c>
      <c r="F5" s="7">
        <f t="shared" si="0"/>
        <v>-0.4895397489539749</v>
      </c>
      <c r="G5" s="48">
        <v>164</v>
      </c>
      <c r="H5" s="48">
        <v>86</v>
      </c>
      <c r="I5" s="10">
        <f t="shared" si="7"/>
        <v>-78</v>
      </c>
      <c r="J5" s="7">
        <f t="shared" si="1"/>
        <v>-0.47560975609756095</v>
      </c>
      <c r="L5" s="48">
        <v>163</v>
      </c>
      <c r="M5" s="48">
        <v>86</v>
      </c>
      <c r="N5">
        <f t="shared" si="8"/>
        <v>-77</v>
      </c>
      <c r="O5" s="39">
        <f t="shared" si="2"/>
        <v>-0.47239263803680981</v>
      </c>
      <c r="P5">
        <f t="shared" si="3"/>
        <v>1</v>
      </c>
      <c r="Q5">
        <f t="shared" si="4"/>
        <v>0</v>
      </c>
      <c r="R5">
        <f t="shared" si="5"/>
        <v>-1</v>
      </c>
      <c r="S5" s="39">
        <f t="shared" si="9"/>
        <v>-1</v>
      </c>
    </row>
    <row r="6" spans="1:19" ht="14.25" customHeight="1" x14ac:dyDescent="0.25">
      <c r="A6" s="30"/>
      <c r="B6" s="24">
        <v>44112</v>
      </c>
      <c r="C6" s="48">
        <v>289</v>
      </c>
      <c r="D6" s="48">
        <v>517</v>
      </c>
      <c r="E6" s="15">
        <f t="shared" si="6"/>
        <v>228</v>
      </c>
      <c r="F6" s="7">
        <f t="shared" si="0"/>
        <v>0.78892733564013839</v>
      </c>
      <c r="G6" s="48">
        <v>198</v>
      </c>
      <c r="H6" s="48">
        <v>338</v>
      </c>
      <c r="I6" s="10">
        <f t="shared" si="7"/>
        <v>140</v>
      </c>
      <c r="J6" s="7">
        <f t="shared" si="1"/>
        <v>0.70707070707070707</v>
      </c>
      <c r="L6" s="48">
        <v>194</v>
      </c>
      <c r="M6" s="48">
        <v>337</v>
      </c>
      <c r="N6">
        <f t="shared" si="8"/>
        <v>143</v>
      </c>
      <c r="O6" s="39">
        <f t="shared" si="2"/>
        <v>0.73711340206185572</v>
      </c>
      <c r="P6">
        <f t="shared" si="3"/>
        <v>4</v>
      </c>
      <c r="Q6">
        <f t="shared" si="4"/>
        <v>1</v>
      </c>
      <c r="R6">
        <f t="shared" si="5"/>
        <v>-3</v>
      </c>
      <c r="S6" s="39">
        <f t="shared" si="9"/>
        <v>-0.75</v>
      </c>
    </row>
    <row r="7" spans="1:19" ht="15.75" customHeight="1" x14ac:dyDescent="0.25">
      <c r="A7" s="30"/>
      <c r="B7" s="24">
        <v>44113</v>
      </c>
      <c r="C7" s="48">
        <v>335</v>
      </c>
      <c r="D7" s="48">
        <v>629</v>
      </c>
      <c r="E7" s="15">
        <f t="shared" si="6"/>
        <v>294</v>
      </c>
      <c r="F7" s="7">
        <f t="shared" si="0"/>
        <v>0.87761194029850742</v>
      </c>
      <c r="G7" s="48">
        <v>230</v>
      </c>
      <c r="H7" s="48">
        <v>417</v>
      </c>
      <c r="I7" s="10">
        <f t="shared" si="7"/>
        <v>187</v>
      </c>
      <c r="J7" s="7">
        <f t="shared" si="1"/>
        <v>0.81304347826086953</v>
      </c>
      <c r="L7" s="48">
        <v>226</v>
      </c>
      <c r="M7" s="48">
        <v>415</v>
      </c>
      <c r="N7">
        <f t="shared" si="8"/>
        <v>189</v>
      </c>
      <c r="O7" s="39">
        <f t="shared" si="2"/>
        <v>0.83628318584070793</v>
      </c>
      <c r="P7">
        <f t="shared" si="3"/>
        <v>4</v>
      </c>
      <c r="Q7">
        <f t="shared" si="4"/>
        <v>2</v>
      </c>
      <c r="R7">
        <f t="shared" si="5"/>
        <v>-2</v>
      </c>
      <c r="S7" s="39">
        <f t="shared" si="9"/>
        <v>-0.5</v>
      </c>
    </row>
    <row r="8" spans="1:19" ht="15" customHeight="1" x14ac:dyDescent="0.25">
      <c r="A8" s="30"/>
      <c r="B8" s="24">
        <v>44114</v>
      </c>
      <c r="C8" s="48"/>
      <c r="D8" s="48"/>
      <c r="E8" s="15" t="str">
        <f t="shared" si="6"/>
        <v/>
      </c>
      <c r="F8" s="7" t="str">
        <f t="shared" si="0"/>
        <v/>
      </c>
      <c r="G8" s="48"/>
      <c r="H8" s="48"/>
      <c r="I8" s="10" t="str">
        <f t="shared" si="7"/>
        <v/>
      </c>
      <c r="J8" s="7" t="str">
        <f t="shared" si="1"/>
        <v/>
      </c>
      <c r="L8" s="48"/>
      <c r="M8" s="48"/>
      <c r="N8" t="str">
        <f t="shared" si="8"/>
        <v/>
      </c>
      <c r="O8" s="39" t="str">
        <f t="shared" si="2"/>
        <v/>
      </c>
      <c r="P8" t="str">
        <f t="shared" si="3"/>
        <v/>
      </c>
      <c r="Q8" t="str">
        <f t="shared" si="4"/>
        <v/>
      </c>
      <c r="R8" t="str">
        <f t="shared" si="5"/>
        <v/>
      </c>
      <c r="S8" s="39" t="str">
        <f t="shared" si="9"/>
        <v/>
      </c>
    </row>
    <row r="9" spans="1:19" ht="15.75" customHeight="1" x14ac:dyDescent="0.25">
      <c r="A9" s="30"/>
      <c r="B9" s="24">
        <v>44115</v>
      </c>
      <c r="C9" s="48"/>
      <c r="D9" s="48"/>
      <c r="E9" s="15" t="str">
        <f t="shared" si="6"/>
        <v/>
      </c>
      <c r="F9" s="7" t="str">
        <f t="shared" si="0"/>
        <v/>
      </c>
      <c r="G9" s="48"/>
      <c r="H9" s="48"/>
      <c r="I9" s="10" t="str">
        <f t="shared" si="7"/>
        <v/>
      </c>
      <c r="J9" s="7" t="str">
        <f t="shared" si="1"/>
        <v/>
      </c>
      <c r="L9" s="48"/>
      <c r="M9" s="48"/>
      <c r="N9" t="str">
        <f t="shared" si="8"/>
        <v/>
      </c>
      <c r="O9" s="39" t="str">
        <f t="shared" si="2"/>
        <v/>
      </c>
      <c r="P9" t="str">
        <f t="shared" si="3"/>
        <v/>
      </c>
      <c r="Q9" t="str">
        <f t="shared" si="4"/>
        <v/>
      </c>
      <c r="R9" t="str">
        <f t="shared" si="5"/>
        <v/>
      </c>
      <c r="S9" s="39" t="str">
        <f t="shared" si="9"/>
        <v/>
      </c>
    </row>
    <row r="10" spans="1:19" ht="13.2" customHeight="1" x14ac:dyDescent="0.25">
      <c r="A10" s="49"/>
      <c r="B10" s="24">
        <v>44116</v>
      </c>
      <c r="C10" s="48">
        <v>390</v>
      </c>
      <c r="D10" s="48">
        <v>763</v>
      </c>
      <c r="E10" s="15">
        <f t="shared" si="6"/>
        <v>373</v>
      </c>
      <c r="F10" s="7">
        <f t="shared" si="0"/>
        <v>0.95641025641025645</v>
      </c>
      <c r="G10" s="48">
        <v>268</v>
      </c>
      <c r="H10" s="48">
        <v>500</v>
      </c>
      <c r="I10" s="10">
        <f t="shared" si="7"/>
        <v>232</v>
      </c>
      <c r="J10" s="7">
        <f t="shared" si="1"/>
        <v>0.86567164179104472</v>
      </c>
      <c r="L10" s="48">
        <v>264</v>
      </c>
      <c r="M10" s="48">
        <v>498</v>
      </c>
      <c r="N10">
        <f t="shared" si="8"/>
        <v>234</v>
      </c>
      <c r="O10" s="39">
        <f t="shared" si="2"/>
        <v>0.88636363636363635</v>
      </c>
      <c r="P10">
        <f t="shared" si="3"/>
        <v>4</v>
      </c>
      <c r="Q10">
        <f t="shared" si="4"/>
        <v>2</v>
      </c>
      <c r="R10">
        <f t="shared" si="5"/>
        <v>-2</v>
      </c>
      <c r="S10" s="39">
        <f t="shared" si="9"/>
        <v>-0.5</v>
      </c>
    </row>
    <row r="11" spans="1:19" ht="14.25" customHeight="1" x14ac:dyDescent="0.25">
      <c r="A11" s="30"/>
      <c r="B11" s="24">
        <v>44117</v>
      </c>
      <c r="C11" s="48">
        <v>437</v>
      </c>
      <c r="D11" s="48">
        <v>820</v>
      </c>
      <c r="E11" s="15">
        <f t="shared" si="6"/>
        <v>383</v>
      </c>
      <c r="F11" s="7">
        <f t="shared" si="0"/>
        <v>0.8764302059496567</v>
      </c>
      <c r="G11" s="48">
        <v>300</v>
      </c>
      <c r="H11" s="48">
        <v>538</v>
      </c>
      <c r="I11" s="10">
        <f t="shared" si="7"/>
        <v>238</v>
      </c>
      <c r="J11" s="7">
        <f t="shared" si="1"/>
        <v>0.79333333333333333</v>
      </c>
      <c r="L11" s="48">
        <v>295</v>
      </c>
      <c r="M11" s="48">
        <v>536</v>
      </c>
      <c r="N11">
        <f t="shared" si="8"/>
        <v>241</v>
      </c>
      <c r="O11" s="39">
        <f t="shared" si="2"/>
        <v>0.81694915254237288</v>
      </c>
      <c r="P11">
        <f t="shared" si="3"/>
        <v>5</v>
      </c>
      <c r="Q11">
        <f t="shared" si="4"/>
        <v>2</v>
      </c>
      <c r="R11">
        <f t="shared" si="5"/>
        <v>-3</v>
      </c>
      <c r="S11" s="39">
        <f t="shared" si="9"/>
        <v>-0.6</v>
      </c>
    </row>
    <row r="12" spans="1:19" ht="15.75" customHeight="1" x14ac:dyDescent="0.25">
      <c r="A12" s="30"/>
      <c r="B12" s="24">
        <v>44118</v>
      </c>
      <c r="C12" s="48">
        <v>476</v>
      </c>
      <c r="D12" s="48">
        <v>895</v>
      </c>
      <c r="E12" s="15">
        <f t="shared" si="6"/>
        <v>419</v>
      </c>
      <c r="F12" s="7">
        <f t="shared" si="0"/>
        <v>0.88025210084033612</v>
      </c>
      <c r="G12" s="48">
        <v>323</v>
      </c>
      <c r="H12" s="48">
        <v>582</v>
      </c>
      <c r="I12" s="10">
        <f t="shared" si="7"/>
        <v>259</v>
      </c>
      <c r="J12" s="7">
        <f t="shared" si="1"/>
        <v>0.80185758513931893</v>
      </c>
      <c r="L12" s="48">
        <v>319</v>
      </c>
      <c r="M12" s="48">
        <v>581</v>
      </c>
      <c r="N12">
        <f t="shared" si="8"/>
        <v>262</v>
      </c>
      <c r="O12" s="39">
        <f t="shared" si="2"/>
        <v>0.82131661442006265</v>
      </c>
      <c r="P12">
        <f t="shared" si="3"/>
        <v>4</v>
      </c>
      <c r="Q12">
        <f t="shared" si="4"/>
        <v>1</v>
      </c>
      <c r="R12">
        <f t="shared" si="5"/>
        <v>-3</v>
      </c>
      <c r="S12" s="39">
        <f t="shared" si="9"/>
        <v>-0.75</v>
      </c>
    </row>
    <row r="13" spans="1:19" ht="14.25" customHeight="1" x14ac:dyDescent="0.25">
      <c r="A13" s="30"/>
      <c r="B13" s="24">
        <v>44119</v>
      </c>
      <c r="C13" s="48">
        <v>518</v>
      </c>
      <c r="D13" s="48">
        <v>986</v>
      </c>
      <c r="E13" s="15">
        <f t="shared" si="6"/>
        <v>468</v>
      </c>
      <c r="F13" s="7">
        <f t="shared" si="0"/>
        <v>0.90347490347490345</v>
      </c>
      <c r="G13" s="48">
        <v>351</v>
      </c>
      <c r="H13" s="48">
        <v>646</v>
      </c>
      <c r="I13" s="10">
        <f t="shared" si="7"/>
        <v>295</v>
      </c>
      <c r="J13" s="7">
        <f t="shared" si="1"/>
        <v>0.84045584045584043</v>
      </c>
      <c r="L13" s="48">
        <v>346</v>
      </c>
      <c r="M13" s="48">
        <v>644</v>
      </c>
      <c r="N13">
        <f t="shared" si="8"/>
        <v>298</v>
      </c>
      <c r="O13" s="39">
        <f t="shared" si="2"/>
        <v>0.86127167630057799</v>
      </c>
      <c r="P13">
        <f t="shared" si="3"/>
        <v>5</v>
      </c>
      <c r="Q13">
        <f t="shared" si="4"/>
        <v>2</v>
      </c>
      <c r="R13">
        <f t="shared" si="5"/>
        <v>-3</v>
      </c>
      <c r="S13" s="39">
        <f t="shared" si="9"/>
        <v>-0.6</v>
      </c>
    </row>
    <row r="14" spans="1:19" ht="15.75" customHeight="1" x14ac:dyDescent="0.25">
      <c r="A14" s="30"/>
      <c r="B14" s="24">
        <v>44120</v>
      </c>
      <c r="C14" s="48">
        <v>559</v>
      </c>
      <c r="D14" s="48">
        <v>1070</v>
      </c>
      <c r="E14" s="15">
        <f t="shared" si="6"/>
        <v>511</v>
      </c>
      <c r="F14" s="7">
        <f t="shared" si="0"/>
        <v>0.91413237924865831</v>
      </c>
      <c r="G14" s="48">
        <v>380</v>
      </c>
      <c r="H14" s="48">
        <v>700</v>
      </c>
      <c r="I14" s="10">
        <f t="shared" si="7"/>
        <v>320</v>
      </c>
      <c r="J14" s="7">
        <f t="shared" si="1"/>
        <v>0.84210526315789469</v>
      </c>
      <c r="L14" s="48">
        <v>375</v>
      </c>
      <c r="M14" s="48">
        <v>697</v>
      </c>
      <c r="N14">
        <f t="shared" si="8"/>
        <v>322</v>
      </c>
      <c r="O14" s="39">
        <f t="shared" si="2"/>
        <v>0.85866666666666669</v>
      </c>
      <c r="P14">
        <f t="shared" si="3"/>
        <v>5</v>
      </c>
      <c r="Q14">
        <f t="shared" si="4"/>
        <v>3</v>
      </c>
      <c r="R14">
        <f t="shared" si="5"/>
        <v>-2</v>
      </c>
      <c r="S14" s="39">
        <f t="shared" si="9"/>
        <v>-0.4</v>
      </c>
    </row>
    <row r="15" spans="1:19" ht="15" customHeight="1" x14ac:dyDescent="0.25">
      <c r="A15" s="30"/>
      <c r="B15" s="24">
        <v>44121</v>
      </c>
      <c r="C15" s="48"/>
      <c r="D15" s="48"/>
      <c r="E15" s="15" t="str">
        <f t="shared" si="6"/>
        <v/>
      </c>
      <c r="F15" s="7" t="str">
        <f t="shared" si="0"/>
        <v/>
      </c>
      <c r="G15" s="48"/>
      <c r="H15" s="48"/>
      <c r="I15" s="10" t="str">
        <f t="shared" si="7"/>
        <v/>
      </c>
      <c r="J15" s="7" t="str">
        <f t="shared" si="1"/>
        <v/>
      </c>
      <c r="L15" s="48"/>
      <c r="M15" s="48"/>
      <c r="N15" t="str">
        <f t="shared" si="8"/>
        <v/>
      </c>
      <c r="O15" s="39" t="str">
        <f t="shared" si="2"/>
        <v/>
      </c>
      <c r="P15" t="str">
        <f t="shared" si="3"/>
        <v/>
      </c>
      <c r="Q15" t="str">
        <f t="shared" si="4"/>
        <v/>
      </c>
      <c r="R15" t="str">
        <f t="shared" si="5"/>
        <v/>
      </c>
      <c r="S15" s="39" t="str">
        <f t="shared" si="9"/>
        <v/>
      </c>
    </row>
    <row r="16" spans="1:19" ht="15.75" customHeight="1" x14ac:dyDescent="0.25">
      <c r="A16" s="30"/>
      <c r="B16" s="24">
        <v>44122</v>
      </c>
      <c r="C16" s="48"/>
      <c r="D16" s="48"/>
      <c r="E16" s="15" t="str">
        <f t="shared" si="6"/>
        <v/>
      </c>
      <c r="F16" s="7" t="str">
        <f t="shared" si="0"/>
        <v/>
      </c>
      <c r="G16" s="48"/>
      <c r="H16" s="48"/>
      <c r="I16" s="10" t="str">
        <f t="shared" si="7"/>
        <v/>
      </c>
      <c r="J16" s="7" t="str">
        <f t="shared" si="1"/>
        <v/>
      </c>
      <c r="L16" s="48"/>
      <c r="M16" s="48"/>
      <c r="N16" t="str">
        <f t="shared" si="8"/>
        <v/>
      </c>
      <c r="O16" s="39" t="str">
        <f t="shared" si="2"/>
        <v/>
      </c>
      <c r="P16" t="str">
        <f t="shared" si="3"/>
        <v/>
      </c>
      <c r="Q16" t="str">
        <f t="shared" si="4"/>
        <v/>
      </c>
      <c r="R16" t="str">
        <f t="shared" si="5"/>
        <v/>
      </c>
      <c r="S16" s="39" t="str">
        <f t="shared" si="9"/>
        <v/>
      </c>
    </row>
    <row r="17" spans="1:19" ht="13.2" customHeight="1" x14ac:dyDescent="0.25">
      <c r="A17" s="54" t="s">
        <v>31</v>
      </c>
      <c r="B17" s="24">
        <v>44123</v>
      </c>
      <c r="C17" s="48">
        <v>649</v>
      </c>
      <c r="D17" s="48">
        <v>1195</v>
      </c>
      <c r="E17" s="15">
        <f t="shared" si="6"/>
        <v>546</v>
      </c>
      <c r="F17" s="7">
        <f t="shared" si="0"/>
        <v>0.8412942989214176</v>
      </c>
      <c r="G17" s="48">
        <v>448</v>
      </c>
      <c r="H17" s="48">
        <v>778</v>
      </c>
      <c r="I17" s="10">
        <f t="shared" si="7"/>
        <v>330</v>
      </c>
      <c r="J17" s="7">
        <f t="shared" si="1"/>
        <v>0.7366071428571429</v>
      </c>
      <c r="L17" s="48">
        <v>442</v>
      </c>
      <c r="M17" s="48">
        <v>775</v>
      </c>
      <c r="N17">
        <f t="shared" si="8"/>
        <v>333</v>
      </c>
      <c r="O17" s="39">
        <f t="shared" si="2"/>
        <v>0.75339366515837103</v>
      </c>
      <c r="P17">
        <f t="shared" si="3"/>
        <v>6</v>
      </c>
      <c r="Q17">
        <f t="shared" si="4"/>
        <v>3</v>
      </c>
      <c r="R17">
        <f t="shared" si="5"/>
        <v>-3</v>
      </c>
      <c r="S17" s="39">
        <f t="shared" si="9"/>
        <v>-0.5</v>
      </c>
    </row>
    <row r="18" spans="1:19" ht="14.25" customHeight="1" x14ac:dyDescent="0.25">
      <c r="A18" s="30"/>
      <c r="B18" s="24">
        <v>44124</v>
      </c>
      <c r="C18" s="48">
        <v>847</v>
      </c>
      <c r="D18" s="48">
        <v>1297</v>
      </c>
      <c r="E18" s="15">
        <f t="shared" si="6"/>
        <v>450</v>
      </c>
      <c r="F18" s="7">
        <f t="shared" si="0"/>
        <v>0.53128689492325853</v>
      </c>
      <c r="G18" s="48">
        <v>563</v>
      </c>
      <c r="H18" s="48">
        <v>833</v>
      </c>
      <c r="I18" s="10">
        <f t="shared" si="7"/>
        <v>270</v>
      </c>
      <c r="J18" s="7">
        <f t="shared" si="1"/>
        <v>0.47957371225577267</v>
      </c>
      <c r="L18" s="48">
        <v>556</v>
      </c>
      <c r="M18" s="48">
        <v>829</v>
      </c>
      <c r="N18">
        <f t="shared" si="8"/>
        <v>273</v>
      </c>
      <c r="O18" s="39">
        <f t="shared" si="2"/>
        <v>0.49100719424460432</v>
      </c>
      <c r="P18">
        <f t="shared" si="3"/>
        <v>7</v>
      </c>
      <c r="Q18">
        <f t="shared" si="4"/>
        <v>4</v>
      </c>
      <c r="R18">
        <f t="shared" si="5"/>
        <v>-3</v>
      </c>
      <c r="S18" s="39">
        <f t="shared" si="9"/>
        <v>-0.42857142857142855</v>
      </c>
    </row>
    <row r="19" spans="1:19" ht="15.75" customHeight="1" x14ac:dyDescent="0.25">
      <c r="A19" s="30"/>
      <c r="B19" s="24">
        <v>44125</v>
      </c>
      <c r="C19" s="48">
        <v>968</v>
      </c>
      <c r="D19" s="48">
        <v>1356</v>
      </c>
      <c r="E19" s="15">
        <f t="shared" si="6"/>
        <v>388</v>
      </c>
      <c r="F19" s="7">
        <f t="shared" si="0"/>
        <v>0.40082644628099173</v>
      </c>
      <c r="G19" s="48">
        <v>640</v>
      </c>
      <c r="H19" s="48">
        <v>872</v>
      </c>
      <c r="I19" s="10">
        <f t="shared" si="7"/>
        <v>232</v>
      </c>
      <c r="J19" s="7">
        <f t="shared" si="1"/>
        <v>0.36249999999999999</v>
      </c>
      <c r="L19" s="48">
        <v>632</v>
      </c>
      <c r="M19" s="48">
        <v>866</v>
      </c>
      <c r="N19">
        <f t="shared" si="8"/>
        <v>234</v>
      </c>
      <c r="O19" s="39">
        <f t="shared" si="2"/>
        <v>0.370253164556962</v>
      </c>
      <c r="P19">
        <f t="shared" si="3"/>
        <v>8</v>
      </c>
      <c r="Q19">
        <f t="shared" si="4"/>
        <v>6</v>
      </c>
      <c r="R19">
        <f t="shared" si="5"/>
        <v>-2</v>
      </c>
      <c r="S19" s="39">
        <f t="shared" si="9"/>
        <v>-0.25</v>
      </c>
    </row>
    <row r="20" spans="1:19" ht="14.25" customHeight="1" x14ac:dyDescent="0.25">
      <c r="A20" s="30"/>
      <c r="B20" s="24">
        <v>44126</v>
      </c>
      <c r="C20" s="48">
        <v>1062</v>
      </c>
      <c r="D20" s="48">
        <v>1410</v>
      </c>
      <c r="E20" s="15">
        <f t="shared" si="6"/>
        <v>348</v>
      </c>
      <c r="F20" s="7">
        <f t="shared" si="0"/>
        <v>0.32768361581920902</v>
      </c>
      <c r="G20" s="48">
        <v>703</v>
      </c>
      <c r="H20" s="48">
        <v>906</v>
      </c>
      <c r="I20" s="10">
        <f t="shared" si="7"/>
        <v>203</v>
      </c>
      <c r="J20" s="7">
        <f t="shared" si="1"/>
        <v>0.28876244665718348</v>
      </c>
      <c r="L20" s="48">
        <v>695</v>
      </c>
      <c r="M20" s="48">
        <v>900</v>
      </c>
      <c r="N20">
        <f t="shared" si="8"/>
        <v>205</v>
      </c>
      <c r="O20" s="39">
        <f t="shared" si="2"/>
        <v>0.29496402877697842</v>
      </c>
      <c r="P20">
        <f t="shared" si="3"/>
        <v>8</v>
      </c>
      <c r="Q20">
        <f t="shared" si="4"/>
        <v>6</v>
      </c>
      <c r="R20">
        <f t="shared" si="5"/>
        <v>-2</v>
      </c>
      <c r="S20" s="39">
        <f t="shared" si="9"/>
        <v>-0.25</v>
      </c>
    </row>
    <row r="21" spans="1:19" ht="15.75" customHeight="1" x14ac:dyDescent="0.25">
      <c r="A21" s="30"/>
      <c r="B21" s="24">
        <v>44127</v>
      </c>
      <c r="C21" s="48">
        <v>1143</v>
      </c>
      <c r="D21" s="48">
        <v>1457</v>
      </c>
      <c r="E21" s="15">
        <f t="shared" si="6"/>
        <v>314</v>
      </c>
      <c r="F21" s="7">
        <f t="shared" si="0"/>
        <v>0.27471566054243218</v>
      </c>
      <c r="G21" s="48">
        <v>755</v>
      </c>
      <c r="H21" s="48">
        <v>939</v>
      </c>
      <c r="I21" s="10">
        <f t="shared" si="7"/>
        <v>184</v>
      </c>
      <c r="J21" s="7">
        <f t="shared" si="1"/>
        <v>0.24370860927152319</v>
      </c>
      <c r="L21" s="48">
        <v>747</v>
      </c>
      <c r="M21" s="48">
        <v>933</v>
      </c>
      <c r="N21">
        <f t="shared" si="8"/>
        <v>186</v>
      </c>
      <c r="O21" s="39">
        <f t="shared" si="2"/>
        <v>0.24899598393574296</v>
      </c>
      <c r="P21">
        <f t="shared" ref="P21:P30" si="10">IF(L21="","",G21-L21)</f>
        <v>8</v>
      </c>
      <c r="Q21">
        <f t="shared" si="4"/>
        <v>6</v>
      </c>
      <c r="R21">
        <f>IF(Q21="","",Q21-P21)</f>
        <v>-2</v>
      </c>
      <c r="S21" s="39">
        <f t="shared" si="9"/>
        <v>-0.25</v>
      </c>
    </row>
    <row r="22" spans="1:19" ht="15" customHeight="1" x14ac:dyDescent="0.25">
      <c r="A22" s="30"/>
      <c r="B22" s="24">
        <v>44128</v>
      </c>
      <c r="C22" s="48"/>
      <c r="D22" s="48"/>
      <c r="E22" s="15" t="str">
        <f t="shared" si="6"/>
        <v/>
      </c>
      <c r="F22" s="7" t="str">
        <f t="shared" si="0"/>
        <v/>
      </c>
      <c r="G22" s="48"/>
      <c r="H22" s="48"/>
      <c r="I22" s="10" t="str">
        <f t="shared" si="7"/>
        <v/>
      </c>
      <c r="J22" s="7" t="str">
        <f t="shared" si="1"/>
        <v/>
      </c>
      <c r="L22" s="48"/>
      <c r="M22" s="48"/>
      <c r="N22" t="str">
        <f t="shared" si="8"/>
        <v/>
      </c>
      <c r="O22" s="39" t="str">
        <f t="shared" si="2"/>
        <v/>
      </c>
      <c r="P22" t="str">
        <f t="shared" si="10"/>
        <v/>
      </c>
      <c r="Q22" t="str">
        <f t="shared" si="4"/>
        <v/>
      </c>
      <c r="R22" t="str">
        <f t="shared" ref="R22:R85" si="11">IF(Q22="","",Q22-P22)</f>
        <v/>
      </c>
      <c r="S22" s="39" t="str">
        <f t="shared" si="9"/>
        <v/>
      </c>
    </row>
    <row r="23" spans="1:19" ht="15.75" customHeight="1" x14ac:dyDescent="0.25">
      <c r="A23" s="30"/>
      <c r="B23" s="24">
        <v>44129</v>
      </c>
      <c r="C23" s="48"/>
      <c r="D23" s="48"/>
      <c r="E23" s="15" t="str">
        <f t="shared" si="6"/>
        <v/>
      </c>
      <c r="F23" s="7" t="str">
        <f t="shared" si="0"/>
        <v/>
      </c>
      <c r="G23" s="48"/>
      <c r="H23" s="48"/>
      <c r="I23" s="10" t="str">
        <f t="shared" si="7"/>
        <v/>
      </c>
      <c r="J23" s="7" t="str">
        <f t="shared" si="1"/>
        <v/>
      </c>
      <c r="L23" s="48"/>
      <c r="M23" s="48"/>
      <c r="N23" t="str">
        <f t="shared" si="8"/>
        <v/>
      </c>
      <c r="O23" s="39" t="str">
        <f t="shared" si="2"/>
        <v/>
      </c>
      <c r="P23" t="str">
        <f t="shared" si="10"/>
        <v/>
      </c>
      <c r="Q23" t="str">
        <f t="shared" si="4"/>
        <v/>
      </c>
      <c r="R23" t="str">
        <f t="shared" si="11"/>
        <v/>
      </c>
      <c r="S23" s="39" t="str">
        <f t="shared" si="9"/>
        <v/>
      </c>
    </row>
    <row r="24" spans="1:19" ht="13.5" customHeight="1" x14ac:dyDescent="0.25">
      <c r="A24" s="49"/>
      <c r="B24" s="24">
        <v>44130</v>
      </c>
      <c r="C24" s="48">
        <v>1221</v>
      </c>
      <c r="D24" s="48">
        <v>1514</v>
      </c>
      <c r="E24" s="15">
        <f t="shared" si="6"/>
        <v>293</v>
      </c>
      <c r="F24" s="7">
        <f t="shared" si="0"/>
        <v>0.23996723996723995</v>
      </c>
      <c r="G24" s="48">
        <v>804</v>
      </c>
      <c r="H24" s="48">
        <v>973</v>
      </c>
      <c r="I24" s="10">
        <f t="shared" si="7"/>
        <v>169</v>
      </c>
      <c r="J24" s="7">
        <f t="shared" si="1"/>
        <v>0.21019900497512436</v>
      </c>
      <c r="L24" s="48">
        <v>796</v>
      </c>
      <c r="M24" s="48">
        <v>967</v>
      </c>
      <c r="N24">
        <f t="shared" si="8"/>
        <v>171</v>
      </c>
      <c r="O24" s="39">
        <f t="shared" si="2"/>
        <v>0.21482412060301506</v>
      </c>
      <c r="P24">
        <f t="shared" si="10"/>
        <v>8</v>
      </c>
      <c r="Q24">
        <f t="shared" si="4"/>
        <v>6</v>
      </c>
      <c r="R24">
        <f t="shared" si="11"/>
        <v>-2</v>
      </c>
      <c r="S24" s="39">
        <f t="shared" si="9"/>
        <v>-0.25</v>
      </c>
    </row>
    <row r="25" spans="1:19" ht="14.25" customHeight="1" x14ac:dyDescent="0.25">
      <c r="A25" s="30"/>
      <c r="B25" s="24">
        <v>44131</v>
      </c>
      <c r="C25" s="48">
        <v>1289</v>
      </c>
      <c r="D25" s="48">
        <v>1551</v>
      </c>
      <c r="E25" s="15">
        <f t="shared" si="6"/>
        <v>262</v>
      </c>
      <c r="F25" s="7">
        <f t="shared" si="0"/>
        <v>0.20325833979829325</v>
      </c>
      <c r="G25" s="48">
        <v>845</v>
      </c>
      <c r="H25" s="48">
        <v>998</v>
      </c>
      <c r="I25" s="10">
        <f t="shared" si="7"/>
        <v>153</v>
      </c>
      <c r="J25" s="7">
        <f t="shared" si="1"/>
        <v>0.18106508875739644</v>
      </c>
      <c r="L25" s="48">
        <v>836</v>
      </c>
      <c r="M25" s="48">
        <v>991</v>
      </c>
      <c r="N25">
        <f t="shared" si="8"/>
        <v>155</v>
      </c>
      <c r="O25" s="39">
        <f t="shared" si="2"/>
        <v>0.1854066985645933</v>
      </c>
      <c r="P25">
        <f t="shared" si="10"/>
        <v>9</v>
      </c>
      <c r="Q25">
        <f t="shared" si="4"/>
        <v>7</v>
      </c>
      <c r="R25">
        <f t="shared" si="11"/>
        <v>-2</v>
      </c>
      <c r="S25" s="39">
        <f t="shared" si="9"/>
        <v>-0.22222222222222221</v>
      </c>
    </row>
    <row r="26" spans="1:19" ht="15.75" customHeight="1" x14ac:dyDescent="0.25">
      <c r="A26" s="30"/>
      <c r="B26" s="24">
        <v>44132</v>
      </c>
      <c r="C26" s="48">
        <v>1350</v>
      </c>
      <c r="D26" s="48">
        <v>1591</v>
      </c>
      <c r="E26" s="15">
        <f t="shared" si="6"/>
        <v>241</v>
      </c>
      <c r="F26" s="7">
        <f t="shared" si="0"/>
        <v>0.17851851851851852</v>
      </c>
      <c r="G26" s="48">
        <v>881</v>
      </c>
      <c r="H26" s="48">
        <v>1025</v>
      </c>
      <c r="I26" s="10">
        <f t="shared" si="7"/>
        <v>144</v>
      </c>
      <c r="J26" s="7">
        <f t="shared" si="1"/>
        <v>0.16345062429057888</v>
      </c>
      <c r="L26" s="48">
        <v>870</v>
      </c>
      <c r="M26" s="48">
        <v>1018</v>
      </c>
      <c r="N26">
        <f t="shared" si="8"/>
        <v>148</v>
      </c>
      <c r="O26" s="39">
        <f t="shared" si="2"/>
        <v>0.17011494252873563</v>
      </c>
      <c r="P26">
        <f t="shared" si="10"/>
        <v>11</v>
      </c>
      <c r="Q26">
        <f t="shared" si="4"/>
        <v>7</v>
      </c>
      <c r="R26">
        <f t="shared" si="11"/>
        <v>-4</v>
      </c>
      <c r="S26" s="39">
        <f t="shared" si="9"/>
        <v>-0.36363636363636365</v>
      </c>
    </row>
    <row r="27" spans="1:19" ht="14.25" customHeight="1" x14ac:dyDescent="0.25">
      <c r="A27" s="30"/>
      <c r="B27" s="24">
        <v>44133</v>
      </c>
      <c r="C27" s="48">
        <v>1404</v>
      </c>
      <c r="D27" s="48">
        <v>1626</v>
      </c>
      <c r="E27" s="15">
        <f t="shared" si="6"/>
        <v>222</v>
      </c>
      <c r="F27" s="7">
        <f t="shared" si="0"/>
        <v>0.15811965811965811</v>
      </c>
      <c r="G27" s="48">
        <v>911</v>
      </c>
      <c r="H27" s="48">
        <v>1046</v>
      </c>
      <c r="I27" s="10">
        <f t="shared" si="7"/>
        <v>135</v>
      </c>
      <c r="J27" s="7">
        <f t="shared" si="1"/>
        <v>0.14818880351262348</v>
      </c>
      <c r="L27" s="48">
        <v>900</v>
      </c>
      <c r="M27" s="48">
        <v>1046</v>
      </c>
      <c r="N27">
        <f t="shared" si="8"/>
        <v>146</v>
      </c>
      <c r="O27" s="39">
        <f t="shared" si="2"/>
        <v>0.16222222222222221</v>
      </c>
      <c r="P27">
        <f t="shared" si="10"/>
        <v>11</v>
      </c>
      <c r="Q27">
        <f t="shared" si="4"/>
        <v>0</v>
      </c>
      <c r="R27">
        <f t="shared" si="11"/>
        <v>-11</v>
      </c>
      <c r="S27" s="39">
        <f t="shared" si="9"/>
        <v>-1</v>
      </c>
    </row>
    <row r="28" spans="1:19" ht="15.75" customHeight="1" x14ac:dyDescent="0.25">
      <c r="A28" s="30"/>
      <c r="B28" s="24">
        <v>44134</v>
      </c>
      <c r="C28" s="48">
        <v>1449</v>
      </c>
      <c r="D28" s="48">
        <v>1677</v>
      </c>
      <c r="E28" s="15">
        <f t="shared" si="6"/>
        <v>228</v>
      </c>
      <c r="F28" s="7">
        <f t="shared" si="0"/>
        <v>0.15734989648033126</v>
      </c>
      <c r="G28" s="48">
        <v>939</v>
      </c>
      <c r="H28" s="48">
        <v>1069</v>
      </c>
      <c r="I28" s="10">
        <f t="shared" si="7"/>
        <v>130</v>
      </c>
      <c r="J28" s="7">
        <f t="shared" si="1"/>
        <v>0.13844515441959532</v>
      </c>
      <c r="L28" s="48">
        <v>927</v>
      </c>
      <c r="M28" s="48">
        <v>1062</v>
      </c>
      <c r="N28">
        <f t="shared" si="8"/>
        <v>135</v>
      </c>
      <c r="O28" s="39">
        <f t="shared" si="2"/>
        <v>0.14563106796116504</v>
      </c>
      <c r="P28">
        <f t="shared" si="10"/>
        <v>12</v>
      </c>
      <c r="Q28">
        <f t="shared" si="4"/>
        <v>7</v>
      </c>
      <c r="R28">
        <f t="shared" si="11"/>
        <v>-5</v>
      </c>
      <c r="S28" s="39">
        <f t="shared" si="9"/>
        <v>-0.41666666666666669</v>
      </c>
    </row>
    <row r="29" spans="1:19" ht="15" customHeight="1" x14ac:dyDescent="0.25">
      <c r="A29" s="30"/>
      <c r="B29" s="24">
        <v>44135</v>
      </c>
      <c r="C29" s="48"/>
      <c r="D29" s="48"/>
      <c r="E29" s="15" t="str">
        <f t="shared" si="6"/>
        <v/>
      </c>
      <c r="F29" s="7" t="str">
        <f t="shared" si="0"/>
        <v/>
      </c>
      <c r="G29" s="48"/>
      <c r="H29" s="48"/>
      <c r="I29" s="10" t="str">
        <f t="shared" si="7"/>
        <v/>
      </c>
      <c r="J29" s="7" t="str">
        <f t="shared" si="1"/>
        <v/>
      </c>
      <c r="L29" s="48"/>
      <c r="M29" s="48"/>
      <c r="N29" t="str">
        <f t="shared" si="8"/>
        <v/>
      </c>
      <c r="O29" s="39" t="str">
        <f t="shared" si="2"/>
        <v/>
      </c>
      <c r="P29" t="str">
        <f t="shared" si="10"/>
        <v/>
      </c>
      <c r="Q29" t="str">
        <f t="shared" si="4"/>
        <v/>
      </c>
      <c r="R29" t="str">
        <f t="shared" si="11"/>
        <v/>
      </c>
      <c r="S29" s="39" t="str">
        <f t="shared" si="9"/>
        <v/>
      </c>
    </row>
    <row r="30" spans="1:19" ht="15.75" customHeight="1" x14ac:dyDescent="0.25">
      <c r="A30" s="30"/>
      <c r="B30" s="24">
        <v>44136</v>
      </c>
      <c r="C30" s="48"/>
      <c r="D30" s="48"/>
      <c r="E30" s="15" t="str">
        <f t="shared" si="6"/>
        <v/>
      </c>
      <c r="F30" s="7" t="str">
        <f t="shared" si="0"/>
        <v/>
      </c>
      <c r="G30" s="48"/>
      <c r="H30" s="48"/>
      <c r="I30" s="10" t="str">
        <f t="shared" si="7"/>
        <v/>
      </c>
      <c r="J30" s="7" t="str">
        <f t="shared" si="1"/>
        <v/>
      </c>
      <c r="L30" s="48"/>
      <c r="M30" s="48"/>
      <c r="N30" t="str">
        <f t="shared" si="8"/>
        <v/>
      </c>
      <c r="O30" s="39" t="str">
        <f t="shared" si="2"/>
        <v/>
      </c>
      <c r="P30" t="str">
        <f t="shared" si="10"/>
        <v/>
      </c>
      <c r="Q30" t="str">
        <f t="shared" si="4"/>
        <v/>
      </c>
      <c r="R30" t="str">
        <f t="shared" si="11"/>
        <v/>
      </c>
      <c r="S30" s="39" t="str">
        <f t="shared" si="9"/>
        <v/>
      </c>
    </row>
    <row r="31" spans="1:19" x14ac:dyDescent="0.25">
      <c r="A31" s="55"/>
      <c r="B31" s="24">
        <v>44137</v>
      </c>
      <c r="C31" s="48">
        <v>1519</v>
      </c>
      <c r="D31" s="48">
        <v>1775</v>
      </c>
      <c r="E31" s="15">
        <f t="shared" si="6"/>
        <v>256</v>
      </c>
      <c r="F31" s="7">
        <f>IF(D31="","",E31/C31)</f>
        <v>0.16853192890059249</v>
      </c>
      <c r="G31" s="48">
        <v>988</v>
      </c>
      <c r="H31" s="48">
        <v>1130</v>
      </c>
      <c r="I31" s="10">
        <f t="shared" si="7"/>
        <v>142</v>
      </c>
      <c r="J31" s="7">
        <f t="shared" si="1"/>
        <v>0.1437246963562753</v>
      </c>
      <c r="L31" s="48">
        <v>976</v>
      </c>
      <c r="M31" s="48">
        <v>1123</v>
      </c>
      <c r="N31">
        <f t="shared" si="8"/>
        <v>147</v>
      </c>
      <c r="O31" s="39">
        <f>IF(M31="","",N31/L31)</f>
        <v>0.15061475409836064</v>
      </c>
      <c r="P31">
        <f t="shared" ref="P31:P62" si="12">IF(L31="","",G31-L31)</f>
        <v>12</v>
      </c>
      <c r="Q31">
        <f t="shared" si="4"/>
        <v>7</v>
      </c>
      <c r="R31">
        <f t="shared" si="11"/>
        <v>-5</v>
      </c>
      <c r="S31" s="39">
        <f t="shared" si="9"/>
        <v>-0.41666666666666669</v>
      </c>
    </row>
    <row r="32" spans="1:19" x14ac:dyDescent="0.25">
      <c r="A32" s="18" t="s">
        <v>33</v>
      </c>
      <c r="B32" s="24">
        <v>44138</v>
      </c>
      <c r="C32" s="48">
        <v>1594</v>
      </c>
      <c r="D32" s="48">
        <v>1816</v>
      </c>
      <c r="E32" s="15">
        <f t="shared" si="6"/>
        <v>222</v>
      </c>
      <c r="F32" s="7">
        <f t="shared" ref="F32:F95" si="13">IF(D32="","",E32/C32)</f>
        <v>0.13927227101631118</v>
      </c>
      <c r="G32" s="48">
        <v>1038</v>
      </c>
      <c r="H32" s="48">
        <v>1157</v>
      </c>
      <c r="I32" s="10">
        <f t="shared" si="7"/>
        <v>119</v>
      </c>
      <c r="J32" s="7">
        <f t="shared" si="1"/>
        <v>0.11464354527938343</v>
      </c>
      <c r="L32" s="48">
        <v>1026</v>
      </c>
      <c r="M32" s="48">
        <v>1149</v>
      </c>
      <c r="N32">
        <f t="shared" si="8"/>
        <v>123</v>
      </c>
      <c r="O32" s="39">
        <f t="shared" ref="O32:O95" si="14">IF(M32="","",N32/L32)</f>
        <v>0.11988304093567251</v>
      </c>
      <c r="P32">
        <f t="shared" si="12"/>
        <v>12</v>
      </c>
      <c r="Q32">
        <f t="shared" ref="Q32:Q95" si="15">IF(M32="","",H32-M32)</f>
        <v>8</v>
      </c>
      <c r="R32">
        <f t="shared" si="11"/>
        <v>-4</v>
      </c>
      <c r="S32" s="39">
        <f t="shared" si="9"/>
        <v>-0.33333333333333331</v>
      </c>
    </row>
    <row r="33" spans="1:19" x14ac:dyDescent="0.25">
      <c r="A33" s="18"/>
      <c r="B33" s="24">
        <v>44139</v>
      </c>
      <c r="C33" s="48">
        <v>1653</v>
      </c>
      <c r="D33" s="48">
        <v>1832</v>
      </c>
      <c r="E33" s="15">
        <f t="shared" si="6"/>
        <v>179</v>
      </c>
      <c r="F33" s="7">
        <f t="shared" si="13"/>
        <v>0.10828796128251664</v>
      </c>
      <c r="G33" s="48">
        <v>1071</v>
      </c>
      <c r="H33" s="48">
        <v>1167</v>
      </c>
      <c r="I33" s="10">
        <f t="shared" si="7"/>
        <v>96</v>
      </c>
      <c r="J33" s="7">
        <f t="shared" si="1"/>
        <v>8.9635854341736695E-2</v>
      </c>
      <c r="L33" s="48">
        <v>1059</v>
      </c>
      <c r="M33" s="48">
        <v>1158</v>
      </c>
      <c r="N33">
        <f t="shared" si="8"/>
        <v>99</v>
      </c>
      <c r="O33" s="39">
        <f t="shared" si="14"/>
        <v>9.3484419263456089E-2</v>
      </c>
      <c r="P33">
        <f t="shared" si="12"/>
        <v>12</v>
      </c>
      <c r="Q33">
        <f t="shared" si="15"/>
        <v>9</v>
      </c>
      <c r="R33">
        <f t="shared" si="11"/>
        <v>-3</v>
      </c>
      <c r="S33" s="39">
        <f t="shared" si="9"/>
        <v>-0.25</v>
      </c>
    </row>
    <row r="34" spans="1:19" x14ac:dyDescent="0.25">
      <c r="A34" s="17"/>
      <c r="B34" s="24">
        <v>44140</v>
      </c>
      <c r="C34" s="48">
        <v>1710</v>
      </c>
      <c r="D34" s="48">
        <v>1897</v>
      </c>
      <c r="E34" s="15">
        <f t="shared" si="6"/>
        <v>187</v>
      </c>
      <c r="F34" s="7">
        <f t="shared" si="13"/>
        <v>0.10935672514619883</v>
      </c>
      <c r="G34" s="48">
        <v>1106</v>
      </c>
      <c r="H34" s="48">
        <v>1204</v>
      </c>
      <c r="I34" s="10">
        <f t="shared" si="7"/>
        <v>98</v>
      </c>
      <c r="J34" s="7">
        <f t="shared" si="1"/>
        <v>8.8607594936708861E-2</v>
      </c>
      <c r="L34" s="48">
        <v>1093</v>
      </c>
      <c r="M34" s="48">
        <v>1185</v>
      </c>
      <c r="N34">
        <f t="shared" si="8"/>
        <v>92</v>
      </c>
      <c r="O34" s="39">
        <f t="shared" si="14"/>
        <v>8.4172003659652328E-2</v>
      </c>
      <c r="P34">
        <f t="shared" si="12"/>
        <v>13</v>
      </c>
      <c r="Q34">
        <f t="shared" si="15"/>
        <v>19</v>
      </c>
      <c r="R34">
        <f t="shared" si="11"/>
        <v>6</v>
      </c>
      <c r="S34" s="39">
        <f t="shared" si="9"/>
        <v>0.46153846153846156</v>
      </c>
    </row>
    <row r="35" spans="1:19" x14ac:dyDescent="0.25">
      <c r="A35" s="17"/>
      <c r="B35" s="24">
        <v>44141</v>
      </c>
      <c r="C35" s="48">
        <v>1780</v>
      </c>
      <c r="D35" s="48">
        <v>1958</v>
      </c>
      <c r="E35" s="15">
        <f t="shared" si="6"/>
        <v>178</v>
      </c>
      <c r="F35" s="7">
        <f t="shared" si="13"/>
        <v>0.1</v>
      </c>
      <c r="G35" s="48">
        <v>1147</v>
      </c>
      <c r="H35" s="48">
        <v>1239</v>
      </c>
      <c r="I35" s="10">
        <f t="shared" si="7"/>
        <v>92</v>
      </c>
      <c r="J35" s="7">
        <f t="shared" si="1"/>
        <v>8.0209241499564085E-2</v>
      </c>
      <c r="L35" s="48">
        <v>1133</v>
      </c>
      <c r="M35" s="48">
        <v>1204</v>
      </c>
      <c r="N35">
        <f t="shared" si="8"/>
        <v>71</v>
      </c>
      <c r="O35" s="39">
        <f t="shared" si="14"/>
        <v>6.2665489849955874E-2</v>
      </c>
      <c r="P35">
        <f t="shared" si="12"/>
        <v>14</v>
      </c>
      <c r="Q35">
        <f t="shared" si="15"/>
        <v>35</v>
      </c>
      <c r="R35">
        <f t="shared" si="11"/>
        <v>21</v>
      </c>
      <c r="S35" s="39">
        <f t="shared" si="9"/>
        <v>1.5</v>
      </c>
    </row>
    <row r="36" spans="1:19" ht="13.5" customHeight="1" x14ac:dyDescent="0.25">
      <c r="A36" s="4"/>
      <c r="B36" s="24">
        <v>44142</v>
      </c>
      <c r="E36" s="15" t="str">
        <f t="shared" si="6"/>
        <v/>
      </c>
      <c r="F36" s="7" t="str">
        <f t="shared" si="13"/>
        <v/>
      </c>
      <c r="I36" s="10" t="str">
        <f t="shared" si="7"/>
        <v/>
      </c>
      <c r="J36" s="7" t="str">
        <f t="shared" si="1"/>
        <v/>
      </c>
      <c r="N36" t="str">
        <f t="shared" si="8"/>
        <v/>
      </c>
      <c r="O36" s="39" t="str">
        <f t="shared" si="14"/>
        <v/>
      </c>
      <c r="P36" t="str">
        <f t="shared" si="12"/>
        <v/>
      </c>
      <c r="Q36" t="str">
        <f t="shared" si="15"/>
        <v/>
      </c>
      <c r="R36" t="str">
        <f t="shared" si="11"/>
        <v/>
      </c>
      <c r="S36" s="39" t="str">
        <f t="shared" si="9"/>
        <v/>
      </c>
    </row>
    <row r="37" spans="1:19" x14ac:dyDescent="0.25">
      <c r="B37" s="24">
        <v>44143</v>
      </c>
      <c r="E37" s="15" t="str">
        <f t="shared" si="6"/>
        <v/>
      </c>
      <c r="F37" s="7" t="str">
        <f t="shared" si="13"/>
        <v/>
      </c>
      <c r="I37" s="10" t="str">
        <f t="shared" si="7"/>
        <v/>
      </c>
      <c r="J37" s="7" t="str">
        <f t="shared" si="1"/>
        <v/>
      </c>
      <c r="N37" t="str">
        <f t="shared" si="8"/>
        <v/>
      </c>
      <c r="O37" s="39" t="str">
        <f t="shared" si="14"/>
        <v/>
      </c>
      <c r="P37" t="str">
        <f t="shared" si="12"/>
        <v/>
      </c>
      <c r="Q37" t="str">
        <f t="shared" si="15"/>
        <v/>
      </c>
      <c r="R37" t="str">
        <f t="shared" si="11"/>
        <v/>
      </c>
      <c r="S37" s="39" t="str">
        <f t="shared" si="9"/>
        <v/>
      </c>
    </row>
    <row r="38" spans="1:19" x14ac:dyDescent="0.25">
      <c r="A38" s="20"/>
      <c r="B38" s="24">
        <v>44144</v>
      </c>
      <c r="C38">
        <v>1864</v>
      </c>
      <c r="D38">
        <v>2008</v>
      </c>
      <c r="E38" s="15">
        <f t="shared" si="6"/>
        <v>144</v>
      </c>
      <c r="F38" s="7">
        <f t="shared" si="13"/>
        <v>7.7253218884120178E-2</v>
      </c>
      <c r="G38" s="5">
        <v>1203</v>
      </c>
      <c r="H38" s="5">
        <v>1273</v>
      </c>
      <c r="I38" s="10">
        <f t="shared" si="7"/>
        <v>70</v>
      </c>
      <c r="J38" s="7">
        <f t="shared" ref="J38:J95" si="16">IF(H38="","",I38/G38)</f>
        <v>5.8187863674147966E-2</v>
      </c>
      <c r="L38">
        <v>1188</v>
      </c>
      <c r="M38">
        <v>1229</v>
      </c>
      <c r="N38">
        <f t="shared" si="8"/>
        <v>41</v>
      </c>
      <c r="O38" s="39">
        <f t="shared" si="14"/>
        <v>3.4511784511784514E-2</v>
      </c>
      <c r="P38">
        <f t="shared" si="12"/>
        <v>15</v>
      </c>
      <c r="Q38">
        <f t="shared" si="15"/>
        <v>44</v>
      </c>
      <c r="R38">
        <f t="shared" si="11"/>
        <v>29</v>
      </c>
      <c r="S38" s="39">
        <f t="shared" si="9"/>
        <v>1.9333333333333333</v>
      </c>
    </row>
    <row r="39" spans="1:19" x14ac:dyDescent="0.25">
      <c r="A39" s="20"/>
      <c r="B39" s="24">
        <v>44145</v>
      </c>
      <c r="C39">
        <v>1930</v>
      </c>
      <c r="D39">
        <v>2043</v>
      </c>
      <c r="E39" s="15">
        <f t="shared" si="6"/>
        <v>113</v>
      </c>
      <c r="F39" s="7">
        <f t="shared" si="13"/>
        <v>5.8549222797927458E-2</v>
      </c>
      <c r="G39" s="5">
        <v>1245</v>
      </c>
      <c r="H39" s="5">
        <v>1298</v>
      </c>
      <c r="I39" s="10">
        <f t="shared" si="7"/>
        <v>53</v>
      </c>
      <c r="J39" s="7">
        <f t="shared" si="16"/>
        <v>4.257028112449799E-2</v>
      </c>
      <c r="L39">
        <v>1230</v>
      </c>
      <c r="M39">
        <v>1253</v>
      </c>
      <c r="N39">
        <f t="shared" si="8"/>
        <v>23</v>
      </c>
      <c r="O39" s="39">
        <f t="shared" si="14"/>
        <v>1.8699186991869919E-2</v>
      </c>
      <c r="P39">
        <f t="shared" si="12"/>
        <v>15</v>
      </c>
      <c r="Q39">
        <f t="shared" si="15"/>
        <v>45</v>
      </c>
      <c r="R39">
        <f t="shared" si="11"/>
        <v>30</v>
      </c>
      <c r="S39" s="39">
        <f t="shared" si="9"/>
        <v>2</v>
      </c>
    </row>
    <row r="40" spans="1:19" x14ac:dyDescent="0.25">
      <c r="A40" s="20"/>
      <c r="B40" s="24">
        <v>44146</v>
      </c>
      <c r="C40">
        <v>1991</v>
      </c>
      <c r="D40">
        <v>2137</v>
      </c>
      <c r="E40" s="15">
        <f t="shared" si="6"/>
        <v>146</v>
      </c>
      <c r="F40" s="7">
        <f t="shared" si="13"/>
        <v>7.3329984932194878E-2</v>
      </c>
      <c r="G40" s="5">
        <v>1285</v>
      </c>
      <c r="H40" s="5">
        <v>1358</v>
      </c>
      <c r="I40" s="10">
        <f t="shared" si="7"/>
        <v>73</v>
      </c>
      <c r="J40" s="7">
        <f t="shared" si="16"/>
        <v>5.6809338521400778E-2</v>
      </c>
      <c r="L40">
        <v>1269</v>
      </c>
      <c r="M40">
        <v>1312</v>
      </c>
      <c r="N40">
        <f t="shared" si="8"/>
        <v>43</v>
      </c>
      <c r="O40" s="39">
        <f t="shared" si="14"/>
        <v>3.38849487785658E-2</v>
      </c>
      <c r="P40">
        <f t="shared" si="12"/>
        <v>16</v>
      </c>
      <c r="Q40">
        <f t="shared" si="15"/>
        <v>46</v>
      </c>
      <c r="R40">
        <f t="shared" si="11"/>
        <v>30</v>
      </c>
      <c r="S40" s="39">
        <f t="shared" si="9"/>
        <v>1.875</v>
      </c>
    </row>
    <row r="41" spans="1:19" x14ac:dyDescent="0.25">
      <c r="A41" s="20"/>
      <c r="B41" s="24">
        <v>44147</v>
      </c>
      <c r="C41">
        <v>2076</v>
      </c>
      <c r="D41">
        <v>2183</v>
      </c>
      <c r="E41" s="15">
        <f t="shared" si="6"/>
        <v>107</v>
      </c>
      <c r="F41" s="7">
        <f t="shared" si="13"/>
        <v>5.1541425818882464E-2</v>
      </c>
      <c r="G41" s="5">
        <v>1335</v>
      </c>
      <c r="H41" s="5">
        <v>1382</v>
      </c>
      <c r="I41" s="10">
        <f t="shared" si="7"/>
        <v>47</v>
      </c>
      <c r="J41" s="7">
        <f t="shared" si="16"/>
        <v>3.5205992509363293E-2</v>
      </c>
      <c r="L41">
        <v>1319</v>
      </c>
      <c r="M41">
        <v>1336</v>
      </c>
      <c r="N41">
        <f t="shared" si="8"/>
        <v>17</v>
      </c>
      <c r="O41" s="39">
        <f t="shared" si="14"/>
        <v>1.2888551933282789E-2</v>
      </c>
      <c r="P41">
        <f t="shared" si="12"/>
        <v>16</v>
      </c>
      <c r="Q41">
        <f t="shared" si="15"/>
        <v>46</v>
      </c>
      <c r="R41">
        <f t="shared" si="11"/>
        <v>30</v>
      </c>
      <c r="S41" s="39">
        <f t="shared" si="9"/>
        <v>1.875</v>
      </c>
    </row>
    <row r="42" spans="1:19" x14ac:dyDescent="0.25">
      <c r="A42" s="20"/>
      <c r="B42" s="24">
        <v>44148</v>
      </c>
      <c r="C42">
        <v>2106</v>
      </c>
      <c r="D42">
        <v>2231</v>
      </c>
      <c r="E42" s="15">
        <f t="shared" si="6"/>
        <v>125</v>
      </c>
      <c r="F42" s="7">
        <f t="shared" si="13"/>
        <v>5.9354226020892686E-2</v>
      </c>
      <c r="G42" s="5">
        <v>1355</v>
      </c>
      <c r="H42" s="5">
        <v>1412</v>
      </c>
      <c r="I42" s="10">
        <f t="shared" si="7"/>
        <v>57</v>
      </c>
      <c r="J42" s="7">
        <f t="shared" si="16"/>
        <v>4.2066420664206641E-2</v>
      </c>
      <c r="L42">
        <v>1338</v>
      </c>
      <c r="M42">
        <v>1366</v>
      </c>
      <c r="N42">
        <f t="shared" si="8"/>
        <v>28</v>
      </c>
      <c r="O42" s="39">
        <f t="shared" si="14"/>
        <v>2.0926756352765322E-2</v>
      </c>
      <c r="P42">
        <f t="shared" si="12"/>
        <v>17</v>
      </c>
      <c r="Q42">
        <f t="shared" si="15"/>
        <v>46</v>
      </c>
      <c r="R42">
        <f t="shared" si="11"/>
        <v>29</v>
      </c>
      <c r="S42" s="39">
        <f t="shared" si="9"/>
        <v>1.7058823529411764</v>
      </c>
    </row>
    <row r="43" spans="1:19" x14ac:dyDescent="0.25">
      <c r="A43" s="18"/>
      <c r="B43" s="24">
        <v>44149</v>
      </c>
      <c r="E43" s="15" t="str">
        <f t="shared" si="6"/>
        <v/>
      </c>
      <c r="F43" s="7" t="str">
        <f t="shared" si="13"/>
        <v/>
      </c>
      <c r="I43" s="10" t="str">
        <f t="shared" si="7"/>
        <v/>
      </c>
      <c r="J43" s="7" t="str">
        <f t="shared" si="16"/>
        <v/>
      </c>
      <c r="N43" t="str">
        <f t="shared" si="8"/>
        <v/>
      </c>
      <c r="O43" s="39" t="str">
        <f t="shared" si="14"/>
        <v/>
      </c>
      <c r="P43" t="str">
        <f t="shared" si="12"/>
        <v/>
      </c>
      <c r="Q43" t="str">
        <f t="shared" si="15"/>
        <v/>
      </c>
      <c r="R43" t="str">
        <f t="shared" si="11"/>
        <v/>
      </c>
      <c r="S43" s="39" t="str">
        <f t="shared" si="9"/>
        <v/>
      </c>
    </row>
    <row r="44" spans="1:19" x14ac:dyDescent="0.25">
      <c r="A44" s="9"/>
      <c r="B44" s="24">
        <v>44150</v>
      </c>
      <c r="E44" s="15" t="str">
        <f t="shared" si="6"/>
        <v/>
      </c>
      <c r="F44" s="7" t="str">
        <f t="shared" si="13"/>
        <v/>
      </c>
      <c r="I44" s="10" t="str">
        <f t="shared" si="7"/>
        <v/>
      </c>
      <c r="J44" s="7" t="str">
        <f t="shared" si="16"/>
        <v/>
      </c>
      <c r="N44" t="str">
        <f t="shared" si="8"/>
        <v/>
      </c>
      <c r="O44" s="39" t="str">
        <f t="shared" si="14"/>
        <v/>
      </c>
      <c r="P44" t="str">
        <f t="shared" si="12"/>
        <v/>
      </c>
      <c r="Q44" t="str">
        <f t="shared" si="15"/>
        <v/>
      </c>
      <c r="R44" t="str">
        <f t="shared" si="11"/>
        <v/>
      </c>
      <c r="S44" s="39" t="str">
        <f t="shared" si="9"/>
        <v/>
      </c>
    </row>
    <row r="45" spans="1:19" x14ac:dyDescent="0.25">
      <c r="B45" s="24">
        <v>44151</v>
      </c>
      <c r="C45">
        <v>2298</v>
      </c>
      <c r="D45">
        <v>2282</v>
      </c>
      <c r="E45" s="15">
        <f t="shared" si="6"/>
        <v>-16</v>
      </c>
      <c r="F45" s="7">
        <f t="shared" si="13"/>
        <v>-6.9625761531766752E-3</v>
      </c>
      <c r="G45" s="5">
        <v>1481</v>
      </c>
      <c r="H45" s="5">
        <v>1446</v>
      </c>
      <c r="I45" s="10">
        <f t="shared" si="7"/>
        <v>-35</v>
      </c>
      <c r="J45" s="7">
        <f t="shared" si="16"/>
        <v>-2.3632680621201892E-2</v>
      </c>
      <c r="L45">
        <v>1463</v>
      </c>
      <c r="M45">
        <v>1400</v>
      </c>
      <c r="N45">
        <f t="shared" si="8"/>
        <v>-63</v>
      </c>
      <c r="O45" s="39">
        <f t="shared" si="14"/>
        <v>-4.3062200956937802E-2</v>
      </c>
      <c r="P45">
        <f t="shared" si="12"/>
        <v>18</v>
      </c>
      <c r="Q45">
        <f t="shared" si="15"/>
        <v>46</v>
      </c>
      <c r="R45">
        <f t="shared" si="11"/>
        <v>28</v>
      </c>
      <c r="S45" s="39">
        <f t="shared" si="9"/>
        <v>1.5555555555555556</v>
      </c>
    </row>
    <row r="46" spans="1:19" x14ac:dyDescent="0.25">
      <c r="A46" s="16"/>
      <c r="B46" s="24">
        <v>44152</v>
      </c>
      <c r="C46">
        <v>2352</v>
      </c>
      <c r="D46">
        <v>2309</v>
      </c>
      <c r="E46" s="15">
        <f t="shared" si="6"/>
        <v>-43</v>
      </c>
      <c r="F46" s="7">
        <f t="shared" si="13"/>
        <v>-1.8282312925170068E-2</v>
      </c>
      <c r="G46" s="5">
        <v>1515</v>
      </c>
      <c r="H46" s="5">
        <v>1462</v>
      </c>
      <c r="I46" s="10">
        <f t="shared" si="7"/>
        <v>-53</v>
      </c>
      <c r="J46" s="7">
        <f t="shared" si="16"/>
        <v>-3.4983498349834982E-2</v>
      </c>
      <c r="L46">
        <v>1497</v>
      </c>
      <c r="M46">
        <v>1416</v>
      </c>
      <c r="N46">
        <f t="shared" si="8"/>
        <v>-81</v>
      </c>
      <c r="O46" s="39">
        <f t="shared" si="14"/>
        <v>-5.410821643286573E-2</v>
      </c>
      <c r="P46">
        <f t="shared" si="12"/>
        <v>18</v>
      </c>
      <c r="Q46">
        <f t="shared" si="15"/>
        <v>46</v>
      </c>
      <c r="R46">
        <f t="shared" si="11"/>
        <v>28</v>
      </c>
      <c r="S46" s="39">
        <f t="shared" si="9"/>
        <v>1.5555555555555556</v>
      </c>
    </row>
    <row r="47" spans="1:19" x14ac:dyDescent="0.25">
      <c r="A47" s="51"/>
      <c r="B47" s="24">
        <v>44153</v>
      </c>
      <c r="C47">
        <v>2438</v>
      </c>
      <c r="D47">
        <v>2329</v>
      </c>
      <c r="E47" s="15">
        <f t="shared" si="6"/>
        <v>-109</v>
      </c>
      <c r="F47" s="7">
        <f t="shared" si="13"/>
        <v>-4.4708777686628384E-2</v>
      </c>
      <c r="G47" s="5">
        <v>1570</v>
      </c>
      <c r="H47" s="5">
        <v>1476</v>
      </c>
      <c r="I47" s="10">
        <f t="shared" si="7"/>
        <v>-94</v>
      </c>
      <c r="J47" s="7">
        <f t="shared" si="16"/>
        <v>-5.9872611464968153E-2</v>
      </c>
      <c r="L47">
        <v>1540</v>
      </c>
      <c r="M47">
        <v>1430</v>
      </c>
      <c r="N47">
        <f t="shared" si="8"/>
        <v>-110</v>
      </c>
      <c r="O47" s="39">
        <f t="shared" si="14"/>
        <v>-7.1428571428571425E-2</v>
      </c>
      <c r="P47">
        <f t="shared" si="12"/>
        <v>30</v>
      </c>
      <c r="Q47">
        <f t="shared" si="15"/>
        <v>46</v>
      </c>
      <c r="R47">
        <f t="shared" si="11"/>
        <v>16</v>
      </c>
      <c r="S47" s="39">
        <f t="shared" si="9"/>
        <v>0.53333333333333333</v>
      </c>
    </row>
    <row r="48" spans="1:19" x14ac:dyDescent="0.25">
      <c r="A48" s="52"/>
      <c r="B48" s="24">
        <v>44154</v>
      </c>
      <c r="C48">
        <v>2532</v>
      </c>
      <c r="D48">
        <v>2361</v>
      </c>
      <c r="E48" s="15">
        <f t="shared" si="6"/>
        <v>-171</v>
      </c>
      <c r="F48" s="7">
        <f t="shared" si="13"/>
        <v>-6.7535545023696686E-2</v>
      </c>
      <c r="G48" s="5">
        <v>1625</v>
      </c>
      <c r="H48" s="5">
        <v>1499</v>
      </c>
      <c r="I48" s="10">
        <f t="shared" si="7"/>
        <v>-126</v>
      </c>
      <c r="J48" s="7">
        <f t="shared" si="16"/>
        <v>-7.7538461538461542E-2</v>
      </c>
      <c r="L48">
        <v>1594</v>
      </c>
      <c r="M48">
        <v>1453</v>
      </c>
      <c r="N48">
        <f t="shared" si="8"/>
        <v>-141</v>
      </c>
      <c r="O48" s="39">
        <f t="shared" si="14"/>
        <v>-8.8456712672521962E-2</v>
      </c>
      <c r="P48">
        <f t="shared" si="12"/>
        <v>31</v>
      </c>
      <c r="Q48">
        <f t="shared" si="15"/>
        <v>46</v>
      </c>
      <c r="R48">
        <f t="shared" si="11"/>
        <v>15</v>
      </c>
      <c r="S48" s="39">
        <f t="shared" si="9"/>
        <v>0.4838709677419355</v>
      </c>
    </row>
    <row r="49" spans="1:19" x14ac:dyDescent="0.25">
      <c r="A49" s="52"/>
      <c r="B49" s="24">
        <v>44155</v>
      </c>
      <c r="C49">
        <v>2586</v>
      </c>
      <c r="D49">
        <v>2399</v>
      </c>
      <c r="E49" s="15">
        <f t="shared" si="6"/>
        <v>-187</v>
      </c>
      <c r="F49" s="7">
        <f t="shared" si="13"/>
        <v>-7.231245166279969E-2</v>
      </c>
      <c r="G49" s="5">
        <v>1659</v>
      </c>
      <c r="H49" s="5">
        <v>1527</v>
      </c>
      <c r="I49" s="10">
        <f t="shared" si="7"/>
        <v>-132</v>
      </c>
      <c r="J49" s="7">
        <f t="shared" si="16"/>
        <v>-7.956600361663653E-2</v>
      </c>
      <c r="L49">
        <v>1623</v>
      </c>
      <c r="M49">
        <v>1481</v>
      </c>
      <c r="N49">
        <f t="shared" si="8"/>
        <v>-142</v>
      </c>
      <c r="O49" s="39">
        <f t="shared" si="14"/>
        <v>-8.7492298213185465E-2</v>
      </c>
      <c r="P49">
        <f t="shared" si="12"/>
        <v>36</v>
      </c>
      <c r="Q49">
        <f t="shared" si="15"/>
        <v>46</v>
      </c>
      <c r="R49">
        <f t="shared" si="11"/>
        <v>10</v>
      </c>
      <c r="S49" s="39">
        <f t="shared" si="9"/>
        <v>0.27777777777777779</v>
      </c>
    </row>
    <row r="50" spans="1:19" x14ac:dyDescent="0.25">
      <c r="A50" s="52"/>
      <c r="B50" s="24">
        <v>44156</v>
      </c>
      <c r="E50" s="15" t="str">
        <f t="shared" si="6"/>
        <v/>
      </c>
      <c r="F50" s="7" t="str">
        <f t="shared" si="13"/>
        <v/>
      </c>
      <c r="I50" s="10" t="str">
        <f t="shared" si="7"/>
        <v/>
      </c>
      <c r="J50" s="7" t="str">
        <f t="shared" si="16"/>
        <v/>
      </c>
      <c r="N50" t="str">
        <f t="shared" si="8"/>
        <v/>
      </c>
      <c r="O50" s="39" t="str">
        <f t="shared" si="14"/>
        <v/>
      </c>
      <c r="P50" t="str">
        <f t="shared" si="12"/>
        <v/>
      </c>
      <c r="Q50" t="str">
        <f t="shared" si="15"/>
        <v/>
      </c>
      <c r="R50" t="str">
        <f t="shared" si="11"/>
        <v/>
      </c>
      <c r="S50" s="39" t="str">
        <f t="shared" si="9"/>
        <v/>
      </c>
    </row>
    <row r="51" spans="1:19" x14ac:dyDescent="0.25">
      <c r="A51" s="52"/>
      <c r="B51" s="24">
        <v>44157</v>
      </c>
      <c r="E51" s="15" t="str">
        <f t="shared" si="6"/>
        <v/>
      </c>
      <c r="F51" s="7" t="str">
        <f t="shared" si="13"/>
        <v/>
      </c>
      <c r="I51" s="10" t="str">
        <f t="shared" si="7"/>
        <v/>
      </c>
      <c r="J51" s="7" t="str">
        <f t="shared" si="16"/>
        <v/>
      </c>
      <c r="N51" t="str">
        <f t="shared" si="8"/>
        <v/>
      </c>
      <c r="O51" s="39" t="str">
        <f t="shared" si="14"/>
        <v/>
      </c>
      <c r="P51" t="str">
        <f t="shared" si="12"/>
        <v/>
      </c>
      <c r="Q51" t="str">
        <f t="shared" si="15"/>
        <v/>
      </c>
      <c r="R51" t="str">
        <f t="shared" si="11"/>
        <v/>
      </c>
      <c r="S51" s="39" t="str">
        <f t="shared" si="9"/>
        <v/>
      </c>
    </row>
    <row r="52" spans="1:19" x14ac:dyDescent="0.25">
      <c r="A52" s="18"/>
      <c r="B52" s="24">
        <v>44158</v>
      </c>
      <c r="C52">
        <v>2655</v>
      </c>
      <c r="D52">
        <v>2451</v>
      </c>
      <c r="E52" s="15">
        <f t="shared" si="6"/>
        <v>-204</v>
      </c>
      <c r="F52" s="7">
        <f t="shared" si="13"/>
        <v>-7.6836158192090401E-2</v>
      </c>
      <c r="G52" s="5">
        <v>1703</v>
      </c>
      <c r="H52" s="5">
        <v>1560</v>
      </c>
      <c r="I52" s="10">
        <f t="shared" si="7"/>
        <v>-143</v>
      </c>
      <c r="J52" s="7">
        <f t="shared" si="16"/>
        <v>-8.3969465648854963E-2</v>
      </c>
      <c r="L52">
        <v>1667</v>
      </c>
      <c r="M52">
        <v>1513</v>
      </c>
      <c r="N52">
        <f t="shared" si="8"/>
        <v>-154</v>
      </c>
      <c r="O52" s="39">
        <f t="shared" si="14"/>
        <v>-9.2381523695260953E-2</v>
      </c>
      <c r="P52">
        <f t="shared" si="12"/>
        <v>36</v>
      </c>
      <c r="Q52">
        <f t="shared" si="15"/>
        <v>47</v>
      </c>
      <c r="R52">
        <f t="shared" si="11"/>
        <v>11</v>
      </c>
      <c r="S52" s="39">
        <f t="shared" si="9"/>
        <v>0.30555555555555558</v>
      </c>
    </row>
    <row r="53" spans="1:19" x14ac:dyDescent="0.25">
      <c r="A53" s="18"/>
      <c r="B53" s="24">
        <v>44159</v>
      </c>
      <c r="C53">
        <v>2703</v>
      </c>
      <c r="D53">
        <v>2482</v>
      </c>
      <c r="E53" s="15">
        <f t="shared" si="6"/>
        <v>-221</v>
      </c>
      <c r="F53" s="7">
        <f t="shared" si="13"/>
        <v>-8.1761006289308172E-2</v>
      </c>
      <c r="G53" s="5">
        <v>1733</v>
      </c>
      <c r="H53" s="5">
        <v>1577</v>
      </c>
      <c r="I53" s="10">
        <f t="shared" si="7"/>
        <v>-156</v>
      </c>
      <c r="J53" s="7">
        <f t="shared" si="16"/>
        <v>-9.0017311021350258E-2</v>
      </c>
      <c r="L53">
        <v>1696</v>
      </c>
      <c r="M53">
        <v>1529</v>
      </c>
      <c r="N53">
        <f t="shared" si="8"/>
        <v>-167</v>
      </c>
      <c r="O53" s="39">
        <f t="shared" si="14"/>
        <v>-9.8466981132075471E-2</v>
      </c>
      <c r="P53">
        <f t="shared" si="12"/>
        <v>37</v>
      </c>
      <c r="Q53">
        <f t="shared" si="15"/>
        <v>48</v>
      </c>
      <c r="R53">
        <f t="shared" si="11"/>
        <v>11</v>
      </c>
      <c r="S53" s="39">
        <f t="shared" si="9"/>
        <v>0.29729729729729731</v>
      </c>
    </row>
    <row r="54" spans="1:19" x14ac:dyDescent="0.25">
      <c r="A54" s="51" t="s">
        <v>24</v>
      </c>
      <c r="B54" s="24">
        <v>44160</v>
      </c>
      <c r="C54">
        <v>2729</v>
      </c>
      <c r="D54">
        <v>2511</v>
      </c>
      <c r="E54" s="15">
        <f t="shared" si="6"/>
        <v>-218</v>
      </c>
      <c r="F54" s="7">
        <f t="shared" si="13"/>
        <v>-7.9882740930743865E-2</v>
      </c>
      <c r="G54" s="5">
        <v>1749</v>
      </c>
      <c r="H54" s="5">
        <v>1594</v>
      </c>
      <c r="I54" s="10">
        <f t="shared" si="7"/>
        <v>-155</v>
      </c>
      <c r="J54" s="7">
        <f t="shared" si="16"/>
        <v>-8.862206975414523E-2</v>
      </c>
      <c r="L54">
        <v>1710</v>
      </c>
      <c r="M54">
        <v>1546</v>
      </c>
      <c r="N54">
        <f t="shared" si="8"/>
        <v>-164</v>
      </c>
      <c r="O54" s="39">
        <f t="shared" si="14"/>
        <v>-9.5906432748538009E-2</v>
      </c>
      <c r="P54">
        <f t="shared" si="12"/>
        <v>39</v>
      </c>
      <c r="Q54">
        <f t="shared" si="15"/>
        <v>48</v>
      </c>
      <c r="R54">
        <f t="shared" si="11"/>
        <v>9</v>
      </c>
      <c r="S54" s="39">
        <f t="shared" si="9"/>
        <v>0.23076923076923078</v>
      </c>
    </row>
    <row r="55" spans="1:19" x14ac:dyDescent="0.25">
      <c r="A55" s="52" t="s">
        <v>19</v>
      </c>
      <c r="B55" s="24">
        <v>44161</v>
      </c>
      <c r="C55">
        <v>2737</v>
      </c>
      <c r="D55">
        <v>2535</v>
      </c>
      <c r="E55" s="15">
        <f t="shared" si="6"/>
        <v>-202</v>
      </c>
      <c r="F55" s="7">
        <f t="shared" si="13"/>
        <v>-7.3803434417245156E-2</v>
      </c>
      <c r="G55" s="5">
        <v>1753</v>
      </c>
      <c r="H55" s="5">
        <v>1607</v>
      </c>
      <c r="I55" s="10">
        <f t="shared" si="7"/>
        <v>-146</v>
      </c>
      <c r="J55" s="7">
        <f t="shared" si="16"/>
        <v>-8.3285795778665142E-2</v>
      </c>
      <c r="L55">
        <v>1715</v>
      </c>
      <c r="M55">
        <v>1559</v>
      </c>
      <c r="N55">
        <f t="shared" si="8"/>
        <v>-156</v>
      </c>
      <c r="O55" s="39">
        <f t="shared" si="14"/>
        <v>-9.0962099125364432E-2</v>
      </c>
      <c r="P55">
        <f t="shared" si="12"/>
        <v>38</v>
      </c>
      <c r="Q55">
        <f t="shared" si="15"/>
        <v>48</v>
      </c>
      <c r="R55">
        <f t="shared" si="11"/>
        <v>10</v>
      </c>
      <c r="S55" s="39">
        <f t="shared" si="9"/>
        <v>0.26315789473684209</v>
      </c>
    </row>
    <row r="56" spans="1:19" x14ac:dyDescent="0.25">
      <c r="A56" s="52" t="s">
        <v>18</v>
      </c>
      <c r="B56" s="24">
        <v>44162</v>
      </c>
      <c r="C56">
        <v>2751</v>
      </c>
      <c r="D56">
        <v>2541</v>
      </c>
      <c r="E56" s="15">
        <f t="shared" si="6"/>
        <v>-210</v>
      </c>
      <c r="F56" s="7">
        <f t="shared" si="13"/>
        <v>-7.6335877862595422E-2</v>
      </c>
      <c r="G56" s="5">
        <v>1761</v>
      </c>
      <c r="H56" s="5">
        <v>1612</v>
      </c>
      <c r="I56" s="10">
        <f t="shared" si="7"/>
        <v>-149</v>
      </c>
      <c r="J56" s="7">
        <f t="shared" si="16"/>
        <v>-8.4611016467915953E-2</v>
      </c>
      <c r="L56">
        <v>1723</v>
      </c>
      <c r="M56">
        <v>1564</v>
      </c>
      <c r="N56">
        <f t="shared" si="8"/>
        <v>-159</v>
      </c>
      <c r="O56" s="39">
        <f t="shared" si="14"/>
        <v>-9.2280905397562396E-2</v>
      </c>
      <c r="P56">
        <f t="shared" si="12"/>
        <v>38</v>
      </c>
      <c r="Q56">
        <f t="shared" si="15"/>
        <v>48</v>
      </c>
      <c r="R56">
        <f t="shared" si="11"/>
        <v>10</v>
      </c>
      <c r="S56" s="39">
        <f t="shared" si="9"/>
        <v>0.26315789473684209</v>
      </c>
    </row>
    <row r="57" spans="1:19" x14ac:dyDescent="0.25">
      <c r="A57" s="52" t="s">
        <v>18</v>
      </c>
      <c r="B57" s="24">
        <v>44163</v>
      </c>
      <c r="E57" s="15" t="str">
        <f t="shared" si="6"/>
        <v/>
      </c>
      <c r="F57" s="7" t="str">
        <f t="shared" si="13"/>
        <v/>
      </c>
      <c r="I57" s="10" t="str">
        <f t="shared" si="7"/>
        <v/>
      </c>
      <c r="J57" s="7" t="str">
        <f t="shared" si="16"/>
        <v/>
      </c>
      <c r="N57" t="str">
        <f t="shared" si="8"/>
        <v/>
      </c>
      <c r="O57" s="39" t="str">
        <f t="shared" si="14"/>
        <v/>
      </c>
      <c r="P57" t="str">
        <f t="shared" si="12"/>
        <v/>
      </c>
      <c r="Q57" t="str">
        <f t="shared" si="15"/>
        <v/>
      </c>
      <c r="R57" t="str">
        <f t="shared" si="11"/>
        <v/>
      </c>
      <c r="S57" s="39" t="str">
        <f t="shared" si="9"/>
        <v/>
      </c>
    </row>
    <row r="58" spans="1:19" x14ac:dyDescent="0.25">
      <c r="A58" s="52" t="s">
        <v>18</v>
      </c>
      <c r="B58" s="24">
        <v>44164</v>
      </c>
      <c r="E58" s="15" t="str">
        <f t="shared" si="6"/>
        <v/>
      </c>
      <c r="F58" s="7" t="str">
        <f t="shared" si="13"/>
        <v/>
      </c>
      <c r="I58" s="10" t="str">
        <f t="shared" si="7"/>
        <v/>
      </c>
      <c r="J58" s="7" t="str">
        <f t="shared" si="16"/>
        <v/>
      </c>
      <c r="N58" t="str">
        <f t="shared" si="8"/>
        <v/>
      </c>
      <c r="O58" s="39" t="str">
        <f t="shared" si="14"/>
        <v/>
      </c>
      <c r="P58" t="str">
        <f t="shared" si="12"/>
        <v/>
      </c>
      <c r="Q58" t="str">
        <f t="shared" si="15"/>
        <v/>
      </c>
      <c r="R58" t="str">
        <f t="shared" si="11"/>
        <v/>
      </c>
      <c r="S58" s="39" t="str">
        <f t="shared" si="9"/>
        <v/>
      </c>
    </row>
    <row r="59" spans="1:19" x14ac:dyDescent="0.25">
      <c r="A59" s="52"/>
      <c r="B59" s="24">
        <v>44165</v>
      </c>
      <c r="C59">
        <v>2800</v>
      </c>
      <c r="D59">
        <v>2578</v>
      </c>
      <c r="E59" s="15">
        <f t="shared" si="6"/>
        <v>-222</v>
      </c>
      <c r="F59" s="7">
        <f t="shared" si="13"/>
        <v>-7.9285714285714279E-2</v>
      </c>
      <c r="G59" s="5">
        <v>1793</v>
      </c>
      <c r="H59" s="5">
        <v>1635</v>
      </c>
      <c r="I59" s="10">
        <f t="shared" si="7"/>
        <v>-158</v>
      </c>
      <c r="J59" s="7">
        <f t="shared" si="16"/>
        <v>-8.8120468488566653E-2</v>
      </c>
      <c r="L59">
        <v>1754</v>
      </c>
      <c r="M59">
        <v>1587</v>
      </c>
      <c r="N59">
        <f t="shared" si="8"/>
        <v>-167</v>
      </c>
      <c r="O59" s="39">
        <f t="shared" si="14"/>
        <v>-9.5210946408209804E-2</v>
      </c>
      <c r="P59">
        <f t="shared" si="12"/>
        <v>39</v>
      </c>
      <c r="Q59">
        <f t="shared" si="15"/>
        <v>48</v>
      </c>
      <c r="R59">
        <f t="shared" si="11"/>
        <v>9</v>
      </c>
      <c r="S59" s="39">
        <f t="shared" si="9"/>
        <v>0.23076923076923078</v>
      </c>
    </row>
    <row r="60" spans="1:19" x14ac:dyDescent="0.25">
      <c r="A60" s="18"/>
      <c r="B60" s="24">
        <v>44166</v>
      </c>
      <c r="C60">
        <v>2896</v>
      </c>
      <c r="D60">
        <v>2619</v>
      </c>
      <c r="E60" s="15">
        <f t="shared" si="6"/>
        <v>-277</v>
      </c>
      <c r="F60" s="7">
        <f t="shared" si="13"/>
        <v>-9.5649171270718231E-2</v>
      </c>
      <c r="G60" s="5">
        <v>1850</v>
      </c>
      <c r="H60" s="5">
        <v>1658</v>
      </c>
      <c r="I60" s="10">
        <f t="shared" si="7"/>
        <v>-192</v>
      </c>
      <c r="J60" s="7">
        <f t="shared" si="16"/>
        <v>-0.10378378378378378</v>
      </c>
      <c r="L60">
        <v>1810</v>
      </c>
      <c r="M60">
        <v>1609</v>
      </c>
      <c r="N60">
        <f t="shared" si="8"/>
        <v>-201</v>
      </c>
      <c r="O60" s="39">
        <f t="shared" si="14"/>
        <v>-0.11104972375690608</v>
      </c>
      <c r="P60">
        <f t="shared" si="12"/>
        <v>40</v>
      </c>
      <c r="Q60">
        <f t="shared" si="15"/>
        <v>49</v>
      </c>
      <c r="R60">
        <f t="shared" si="11"/>
        <v>9</v>
      </c>
      <c r="S60" s="39">
        <f t="shared" si="9"/>
        <v>0.22500000000000001</v>
      </c>
    </row>
    <row r="61" spans="1:19" x14ac:dyDescent="0.25">
      <c r="B61" s="24">
        <v>44167</v>
      </c>
      <c r="C61">
        <v>2983</v>
      </c>
      <c r="D61">
        <v>2645</v>
      </c>
      <c r="E61" s="15">
        <f t="shared" si="6"/>
        <v>-338</v>
      </c>
      <c r="F61" s="7">
        <f t="shared" si="13"/>
        <v>-0.11330874958095877</v>
      </c>
      <c r="G61" s="5">
        <v>1904</v>
      </c>
      <c r="H61" s="5">
        <v>1675</v>
      </c>
      <c r="I61" s="10">
        <f t="shared" si="7"/>
        <v>-229</v>
      </c>
      <c r="J61" s="7">
        <f t="shared" si="16"/>
        <v>-0.12027310924369748</v>
      </c>
      <c r="L61">
        <v>1863</v>
      </c>
      <c r="M61">
        <v>1625</v>
      </c>
      <c r="N61">
        <f t="shared" si="8"/>
        <v>-238</v>
      </c>
      <c r="O61" s="39">
        <f t="shared" si="14"/>
        <v>-0.12775093934514226</v>
      </c>
      <c r="P61">
        <f t="shared" si="12"/>
        <v>41</v>
      </c>
      <c r="Q61">
        <f t="shared" si="15"/>
        <v>50</v>
      </c>
      <c r="R61">
        <f t="shared" si="11"/>
        <v>9</v>
      </c>
      <c r="S61" s="39">
        <f t="shared" si="9"/>
        <v>0.21951219512195122</v>
      </c>
    </row>
    <row r="62" spans="1:19" x14ac:dyDescent="0.25">
      <c r="A62" s="33"/>
      <c r="B62" s="24">
        <v>44168</v>
      </c>
      <c r="C62">
        <v>2657</v>
      </c>
      <c r="D62">
        <v>2688</v>
      </c>
      <c r="E62" s="15">
        <f t="shared" si="6"/>
        <v>31</v>
      </c>
      <c r="F62" s="7">
        <f t="shared" si="13"/>
        <v>1.1667293940534437E-2</v>
      </c>
      <c r="G62" s="5">
        <v>1730</v>
      </c>
      <c r="H62" s="5">
        <v>1703</v>
      </c>
      <c r="I62" s="10">
        <f t="shared" si="7"/>
        <v>-27</v>
      </c>
      <c r="J62" s="7">
        <f t="shared" si="16"/>
        <v>-1.560693641618497E-2</v>
      </c>
      <c r="L62">
        <v>1690</v>
      </c>
      <c r="M62">
        <v>1653</v>
      </c>
      <c r="N62">
        <f t="shared" si="8"/>
        <v>-37</v>
      </c>
      <c r="O62" s="39">
        <f t="shared" si="14"/>
        <v>-2.1893491124260357E-2</v>
      </c>
      <c r="P62">
        <f t="shared" si="12"/>
        <v>40</v>
      </c>
      <c r="Q62">
        <f t="shared" si="15"/>
        <v>50</v>
      </c>
      <c r="R62">
        <f t="shared" si="11"/>
        <v>10</v>
      </c>
      <c r="S62" s="39">
        <f t="shared" si="9"/>
        <v>0.25</v>
      </c>
    </row>
    <row r="63" spans="1:19" x14ac:dyDescent="0.25">
      <c r="A63" s="27"/>
      <c r="B63" s="24">
        <v>44169</v>
      </c>
      <c r="C63">
        <v>2819</v>
      </c>
      <c r="D63">
        <v>2922</v>
      </c>
      <c r="E63" s="15">
        <f t="shared" si="6"/>
        <v>103</v>
      </c>
      <c r="F63" s="7">
        <f t="shared" si="13"/>
        <v>3.6537779354380989E-2</v>
      </c>
      <c r="G63" s="5">
        <v>1828</v>
      </c>
      <c r="H63" s="5">
        <v>1779</v>
      </c>
      <c r="I63" s="10">
        <f t="shared" si="7"/>
        <v>-49</v>
      </c>
      <c r="J63" s="7">
        <f t="shared" si="16"/>
        <v>-2.6805251641137857E-2</v>
      </c>
      <c r="L63">
        <v>1756</v>
      </c>
      <c r="M63">
        <v>1670</v>
      </c>
      <c r="N63">
        <f t="shared" si="8"/>
        <v>-86</v>
      </c>
      <c r="O63" s="39">
        <f t="shared" si="14"/>
        <v>-4.8974943052391799E-2</v>
      </c>
      <c r="P63">
        <f t="shared" ref="P63:P94" si="17">IF(L63="","",G63-L63)</f>
        <v>72</v>
      </c>
      <c r="Q63">
        <f t="shared" si="15"/>
        <v>109</v>
      </c>
      <c r="R63">
        <f t="shared" si="11"/>
        <v>37</v>
      </c>
      <c r="S63" s="39">
        <f t="shared" si="9"/>
        <v>0.51388888888888884</v>
      </c>
    </row>
    <row r="64" spans="1:19" x14ac:dyDescent="0.25">
      <c r="A64" s="18"/>
      <c r="B64" s="24">
        <v>44170</v>
      </c>
      <c r="E64" s="15" t="str">
        <f t="shared" si="6"/>
        <v/>
      </c>
      <c r="F64" s="7" t="str">
        <f t="shared" si="13"/>
        <v/>
      </c>
      <c r="I64" s="10" t="str">
        <f t="shared" si="7"/>
        <v/>
      </c>
      <c r="J64" s="7" t="str">
        <f t="shared" si="16"/>
        <v/>
      </c>
      <c r="N64" t="str">
        <f t="shared" si="8"/>
        <v/>
      </c>
      <c r="O64" s="39" t="str">
        <f t="shared" si="14"/>
        <v/>
      </c>
      <c r="P64" t="str">
        <f t="shared" si="17"/>
        <v/>
      </c>
      <c r="Q64" t="str">
        <f t="shared" si="15"/>
        <v/>
      </c>
      <c r="R64" t="str">
        <f t="shared" si="11"/>
        <v/>
      </c>
      <c r="S64" s="39" t="str">
        <f t="shared" si="9"/>
        <v/>
      </c>
    </row>
    <row r="65" spans="1:19" x14ac:dyDescent="0.25">
      <c r="A65" s="9"/>
      <c r="B65" s="24">
        <v>44171</v>
      </c>
      <c r="E65" s="15" t="str">
        <f t="shared" si="6"/>
        <v/>
      </c>
      <c r="F65" s="7" t="str">
        <f t="shared" si="13"/>
        <v/>
      </c>
      <c r="I65" s="10" t="str">
        <f t="shared" si="7"/>
        <v/>
      </c>
      <c r="J65" s="7" t="str">
        <f t="shared" si="16"/>
        <v/>
      </c>
      <c r="N65" t="str">
        <f t="shared" si="8"/>
        <v/>
      </c>
      <c r="O65" s="39" t="str">
        <f t="shared" si="14"/>
        <v/>
      </c>
      <c r="P65" t="str">
        <f t="shared" si="17"/>
        <v/>
      </c>
      <c r="Q65" t="str">
        <f t="shared" si="15"/>
        <v/>
      </c>
      <c r="R65" t="str">
        <f t="shared" si="11"/>
        <v/>
      </c>
      <c r="S65" s="39" t="str">
        <f t="shared" si="9"/>
        <v/>
      </c>
    </row>
    <row r="66" spans="1:19" x14ac:dyDescent="0.25">
      <c r="A66" s="21"/>
      <c r="B66" s="24">
        <v>44172</v>
      </c>
      <c r="C66">
        <v>2938</v>
      </c>
      <c r="D66">
        <v>2970</v>
      </c>
      <c r="E66" s="15">
        <f t="shared" si="6"/>
        <v>32</v>
      </c>
      <c r="F66" s="7">
        <f t="shared" si="13"/>
        <v>1.0891763104152484E-2</v>
      </c>
      <c r="G66" s="5">
        <v>1902</v>
      </c>
      <c r="H66" s="5">
        <v>1813</v>
      </c>
      <c r="I66" s="10">
        <f t="shared" si="7"/>
        <v>-89</v>
      </c>
      <c r="J66" s="7">
        <f t="shared" si="16"/>
        <v>-4.6792849631966352E-2</v>
      </c>
      <c r="L66">
        <v>1828</v>
      </c>
      <c r="M66">
        <v>1705</v>
      </c>
      <c r="N66">
        <f t="shared" si="8"/>
        <v>-123</v>
      </c>
      <c r="O66" s="39">
        <f t="shared" si="14"/>
        <v>-6.7286652078774614E-2</v>
      </c>
      <c r="P66">
        <f t="shared" si="17"/>
        <v>74</v>
      </c>
      <c r="Q66">
        <f t="shared" si="15"/>
        <v>108</v>
      </c>
      <c r="R66">
        <f t="shared" si="11"/>
        <v>34</v>
      </c>
      <c r="S66" s="39">
        <f t="shared" si="9"/>
        <v>0.45945945945945948</v>
      </c>
    </row>
    <row r="67" spans="1:19" x14ac:dyDescent="0.25">
      <c r="A67" s="9"/>
      <c r="B67" s="24">
        <v>44173</v>
      </c>
      <c r="C67">
        <v>3007</v>
      </c>
      <c r="D67">
        <v>3300</v>
      </c>
      <c r="E67" s="15">
        <f t="shared" si="6"/>
        <v>293</v>
      </c>
      <c r="F67" s="7">
        <f t="shared" si="13"/>
        <v>9.7439308280678413E-2</v>
      </c>
      <c r="G67" s="5">
        <v>1943</v>
      </c>
      <c r="H67" s="5">
        <v>1942</v>
      </c>
      <c r="I67" s="10">
        <f t="shared" si="7"/>
        <v>-1</v>
      </c>
      <c r="J67" s="7">
        <f t="shared" si="16"/>
        <v>-5.1466803911477102E-4</v>
      </c>
      <c r="L67">
        <v>1868</v>
      </c>
      <c r="M67">
        <v>1737</v>
      </c>
      <c r="N67">
        <f t="shared" si="8"/>
        <v>-131</v>
      </c>
      <c r="O67" s="39">
        <f t="shared" si="14"/>
        <v>-7.0128479657387582E-2</v>
      </c>
      <c r="P67">
        <f t="shared" si="17"/>
        <v>75</v>
      </c>
      <c r="Q67">
        <f t="shared" si="15"/>
        <v>205</v>
      </c>
      <c r="R67">
        <f t="shared" si="11"/>
        <v>130</v>
      </c>
      <c r="S67" s="39">
        <f t="shared" si="9"/>
        <v>1.7333333333333334</v>
      </c>
    </row>
    <row r="68" spans="1:19" x14ac:dyDescent="0.25">
      <c r="B68" s="24">
        <v>44174</v>
      </c>
      <c r="C68">
        <v>3062</v>
      </c>
      <c r="D68">
        <v>3450</v>
      </c>
      <c r="E68" s="15">
        <f t="shared" ref="E68:E131" si="18">IF(D68="", "", D68-C68)</f>
        <v>388</v>
      </c>
      <c r="F68" s="7">
        <f t="shared" si="13"/>
        <v>0.12671456564337036</v>
      </c>
      <c r="G68" s="5">
        <v>1978</v>
      </c>
      <c r="H68" s="5">
        <v>2005</v>
      </c>
      <c r="I68" s="10">
        <f t="shared" ref="I68:I131" si="19">IF(H68="","",H68-G68)</f>
        <v>27</v>
      </c>
      <c r="J68" s="7">
        <f t="shared" si="16"/>
        <v>1.3650151668351871E-2</v>
      </c>
      <c r="L68">
        <v>1902</v>
      </c>
      <c r="M68">
        <v>1768</v>
      </c>
      <c r="N68">
        <f t="shared" ref="N68:N131" si="20">IF(M68="","",M68-L68)</f>
        <v>-134</v>
      </c>
      <c r="O68" s="39">
        <f t="shared" si="14"/>
        <v>-7.0452155625657209E-2</v>
      </c>
      <c r="P68">
        <f t="shared" si="17"/>
        <v>76</v>
      </c>
      <c r="Q68">
        <f t="shared" si="15"/>
        <v>237</v>
      </c>
      <c r="R68">
        <f t="shared" si="11"/>
        <v>161</v>
      </c>
      <c r="S68" s="39">
        <f t="shared" ref="S68:S131" si="21">IF(Q68="","",R68/P68)</f>
        <v>2.1184210526315788</v>
      </c>
    </row>
    <row r="69" spans="1:19" x14ac:dyDescent="0.25">
      <c r="A69" s="33"/>
      <c r="B69" s="24">
        <v>44175</v>
      </c>
      <c r="C69">
        <v>3112</v>
      </c>
      <c r="D69">
        <v>3489</v>
      </c>
      <c r="E69" s="15">
        <f t="shared" si="18"/>
        <v>377</v>
      </c>
      <c r="F69" s="7">
        <f t="shared" si="13"/>
        <v>0.12114395886889461</v>
      </c>
      <c r="G69" s="5">
        <v>2009</v>
      </c>
      <c r="H69" s="5">
        <v>2029</v>
      </c>
      <c r="I69" s="10">
        <f t="shared" si="19"/>
        <v>20</v>
      </c>
      <c r="J69" s="7">
        <f t="shared" si="16"/>
        <v>9.9552015928322541E-3</v>
      </c>
      <c r="L69">
        <v>1933</v>
      </c>
      <c r="M69">
        <v>1792</v>
      </c>
      <c r="N69">
        <f t="shared" si="20"/>
        <v>-141</v>
      </c>
      <c r="O69" s="39">
        <f t="shared" si="14"/>
        <v>-7.2943610967408173E-2</v>
      </c>
      <c r="P69">
        <f t="shared" si="17"/>
        <v>76</v>
      </c>
      <c r="Q69">
        <f t="shared" si="15"/>
        <v>237</v>
      </c>
      <c r="R69">
        <f t="shared" si="11"/>
        <v>161</v>
      </c>
      <c r="S69" s="39">
        <f t="shared" si="21"/>
        <v>2.1184210526315788</v>
      </c>
    </row>
    <row r="70" spans="1:19" x14ac:dyDescent="0.25">
      <c r="A70" s="9"/>
      <c r="B70" s="24">
        <v>44176</v>
      </c>
      <c r="C70">
        <v>3155</v>
      </c>
      <c r="D70">
        <v>3534</v>
      </c>
      <c r="E70" s="15">
        <f t="shared" si="18"/>
        <v>379</v>
      </c>
      <c r="F70" s="7">
        <f t="shared" si="13"/>
        <v>0.12012678288431061</v>
      </c>
      <c r="G70" s="5">
        <v>2036</v>
      </c>
      <c r="H70" s="5">
        <v>2062</v>
      </c>
      <c r="I70" s="10">
        <f t="shared" si="19"/>
        <v>26</v>
      </c>
      <c r="J70" s="7">
        <f t="shared" si="16"/>
        <v>1.2770137524557957E-2</v>
      </c>
      <c r="L70">
        <v>1958</v>
      </c>
      <c r="M70">
        <v>1825</v>
      </c>
      <c r="N70">
        <f t="shared" si="20"/>
        <v>-133</v>
      </c>
      <c r="O70" s="39">
        <f t="shared" si="14"/>
        <v>-6.7926455566905006E-2</v>
      </c>
      <c r="P70">
        <f t="shared" si="17"/>
        <v>78</v>
      </c>
      <c r="Q70">
        <f t="shared" si="15"/>
        <v>237</v>
      </c>
      <c r="R70">
        <f t="shared" si="11"/>
        <v>159</v>
      </c>
      <c r="S70" s="39">
        <f t="shared" si="21"/>
        <v>2.0384615384615383</v>
      </c>
    </row>
    <row r="71" spans="1:19" x14ac:dyDescent="0.25">
      <c r="A71" s="22"/>
      <c r="B71" s="24">
        <v>44177</v>
      </c>
      <c r="E71" s="15" t="str">
        <f t="shared" si="18"/>
        <v/>
      </c>
      <c r="F71" s="7" t="str">
        <f t="shared" si="13"/>
        <v/>
      </c>
      <c r="I71" s="10" t="str">
        <f t="shared" si="19"/>
        <v/>
      </c>
      <c r="J71" s="7" t="str">
        <f t="shared" si="16"/>
        <v/>
      </c>
      <c r="N71" t="str">
        <f t="shared" si="20"/>
        <v/>
      </c>
      <c r="O71" s="39" t="str">
        <f t="shared" si="14"/>
        <v/>
      </c>
      <c r="P71" t="str">
        <f t="shared" si="17"/>
        <v/>
      </c>
      <c r="Q71" t="str">
        <f t="shared" si="15"/>
        <v/>
      </c>
      <c r="R71" t="str">
        <f t="shared" si="11"/>
        <v/>
      </c>
      <c r="S71" s="39" t="str">
        <f t="shared" si="21"/>
        <v/>
      </c>
    </row>
    <row r="72" spans="1:19" x14ac:dyDescent="0.25">
      <c r="B72" s="24">
        <v>44178</v>
      </c>
      <c r="E72" s="15" t="str">
        <f t="shared" si="18"/>
        <v/>
      </c>
      <c r="F72" s="7" t="str">
        <f t="shared" si="13"/>
        <v/>
      </c>
      <c r="I72" s="10" t="str">
        <f t="shared" si="19"/>
        <v/>
      </c>
      <c r="J72" s="7" t="str">
        <f t="shared" si="16"/>
        <v/>
      </c>
      <c r="N72" t="str">
        <f t="shared" si="20"/>
        <v/>
      </c>
      <c r="O72" s="39" t="str">
        <f t="shared" si="14"/>
        <v/>
      </c>
      <c r="P72" t="str">
        <f t="shared" si="17"/>
        <v/>
      </c>
      <c r="Q72" t="str">
        <f t="shared" si="15"/>
        <v/>
      </c>
      <c r="R72" t="str">
        <f t="shared" si="11"/>
        <v/>
      </c>
      <c r="S72" s="39" t="str">
        <f t="shared" si="21"/>
        <v/>
      </c>
    </row>
    <row r="73" spans="1:19" x14ac:dyDescent="0.25">
      <c r="B73" s="24">
        <v>44179</v>
      </c>
      <c r="C73">
        <v>3222</v>
      </c>
      <c r="D73">
        <v>3649</v>
      </c>
      <c r="E73" s="15">
        <f t="shared" si="18"/>
        <v>427</v>
      </c>
      <c r="F73" s="7">
        <f t="shared" si="13"/>
        <v>0.13252638112973308</v>
      </c>
      <c r="G73" s="5">
        <v>2078</v>
      </c>
      <c r="H73" s="5">
        <v>2137</v>
      </c>
      <c r="I73" s="10">
        <f t="shared" si="19"/>
        <v>59</v>
      </c>
      <c r="J73" s="7">
        <f t="shared" si="16"/>
        <v>2.8392685274302214E-2</v>
      </c>
      <c r="L73">
        <v>2001</v>
      </c>
      <c r="M73">
        <v>1900</v>
      </c>
      <c r="N73">
        <f t="shared" si="20"/>
        <v>-101</v>
      </c>
      <c r="O73" s="39">
        <f t="shared" si="14"/>
        <v>-5.0474762618690654E-2</v>
      </c>
      <c r="P73">
        <f t="shared" si="17"/>
        <v>77</v>
      </c>
      <c r="Q73">
        <f t="shared" si="15"/>
        <v>237</v>
      </c>
      <c r="R73">
        <f t="shared" si="11"/>
        <v>160</v>
      </c>
      <c r="S73" s="39">
        <f t="shared" si="21"/>
        <v>2.0779220779220777</v>
      </c>
    </row>
    <row r="74" spans="1:19" ht="21.6" customHeight="1" x14ac:dyDescent="0.25">
      <c r="A74" s="65" t="s">
        <v>44</v>
      </c>
      <c r="B74" s="58">
        <v>44180</v>
      </c>
      <c r="C74" s="59">
        <v>3268</v>
      </c>
      <c r="D74" s="66">
        <v>3649</v>
      </c>
      <c r="E74" s="60">
        <f t="shared" si="18"/>
        <v>381</v>
      </c>
      <c r="F74" s="61">
        <f t="shared" si="13"/>
        <v>0.11658506731946144</v>
      </c>
      <c r="G74" s="62">
        <v>2106</v>
      </c>
      <c r="H74" s="67">
        <v>2137</v>
      </c>
      <c r="I74" s="63">
        <f t="shared" si="19"/>
        <v>31</v>
      </c>
      <c r="J74" s="61">
        <f t="shared" si="16"/>
        <v>1.4719848053181387E-2</v>
      </c>
      <c r="K74" s="59"/>
      <c r="L74" s="59">
        <v>2028</v>
      </c>
      <c r="M74" s="66">
        <v>1900</v>
      </c>
      <c r="N74" s="59">
        <f t="shared" si="20"/>
        <v>-128</v>
      </c>
      <c r="O74" s="64">
        <f t="shared" si="14"/>
        <v>-6.3116370808678504E-2</v>
      </c>
      <c r="P74" s="59">
        <f t="shared" si="17"/>
        <v>78</v>
      </c>
      <c r="Q74" s="59">
        <f t="shared" si="15"/>
        <v>237</v>
      </c>
      <c r="R74" s="59">
        <f t="shared" si="11"/>
        <v>159</v>
      </c>
      <c r="S74" s="64">
        <f t="shared" si="21"/>
        <v>2.0384615384615383</v>
      </c>
    </row>
    <row r="75" spans="1:19" x14ac:dyDescent="0.25">
      <c r="A75" s="9"/>
      <c r="B75" s="24">
        <v>44181</v>
      </c>
      <c r="C75">
        <v>3305</v>
      </c>
      <c r="D75">
        <v>3759</v>
      </c>
      <c r="E75" s="15">
        <f t="shared" si="18"/>
        <v>454</v>
      </c>
      <c r="F75" s="7">
        <f t="shared" si="13"/>
        <v>0.1373676248108926</v>
      </c>
      <c r="G75" s="5">
        <v>2129</v>
      </c>
      <c r="H75" s="5">
        <v>2201</v>
      </c>
      <c r="I75" s="10">
        <f t="shared" si="19"/>
        <v>72</v>
      </c>
      <c r="J75" s="7">
        <f t="shared" si="16"/>
        <v>3.3818694222639736E-2</v>
      </c>
      <c r="L75">
        <v>2050</v>
      </c>
      <c r="M75">
        <v>1963</v>
      </c>
      <c r="N75">
        <f t="shared" si="20"/>
        <v>-87</v>
      </c>
      <c r="O75" s="39">
        <f t="shared" si="14"/>
        <v>-4.2439024390243905E-2</v>
      </c>
      <c r="P75">
        <f t="shared" si="17"/>
        <v>79</v>
      </c>
      <c r="Q75">
        <f t="shared" si="15"/>
        <v>238</v>
      </c>
      <c r="R75">
        <f t="shared" si="11"/>
        <v>159</v>
      </c>
      <c r="S75" s="39">
        <f t="shared" si="21"/>
        <v>2.0126582278481013</v>
      </c>
    </row>
    <row r="76" spans="1:19" x14ac:dyDescent="0.25">
      <c r="A76" s="25"/>
      <c r="B76" s="24">
        <v>44182</v>
      </c>
      <c r="C76">
        <v>3361</v>
      </c>
      <c r="D76">
        <v>3784</v>
      </c>
      <c r="E76" s="15">
        <f t="shared" si="18"/>
        <v>423</v>
      </c>
      <c r="F76" s="7">
        <f t="shared" si="13"/>
        <v>0.12585540017851829</v>
      </c>
      <c r="G76" s="5">
        <v>2157</v>
      </c>
      <c r="H76" s="5">
        <v>2217</v>
      </c>
      <c r="I76" s="10">
        <f t="shared" si="19"/>
        <v>60</v>
      </c>
      <c r="J76" s="7">
        <f t="shared" si="16"/>
        <v>2.7816411682892908E-2</v>
      </c>
      <c r="L76">
        <v>2077</v>
      </c>
      <c r="M76">
        <v>1980</v>
      </c>
      <c r="N76">
        <f t="shared" si="20"/>
        <v>-97</v>
      </c>
      <c r="O76" s="39">
        <f t="shared" si="14"/>
        <v>-4.6701974000962924E-2</v>
      </c>
      <c r="P76">
        <f t="shared" si="17"/>
        <v>80</v>
      </c>
      <c r="Q76">
        <f t="shared" si="15"/>
        <v>237</v>
      </c>
      <c r="R76">
        <f t="shared" si="11"/>
        <v>157</v>
      </c>
      <c r="S76" s="39">
        <f t="shared" si="21"/>
        <v>1.9624999999999999</v>
      </c>
    </row>
    <row r="77" spans="1:19" x14ac:dyDescent="0.25">
      <c r="A77" s="9"/>
      <c r="B77" s="24">
        <v>44183</v>
      </c>
      <c r="C77">
        <v>3403</v>
      </c>
      <c r="D77">
        <v>3829</v>
      </c>
      <c r="E77" s="15">
        <f t="shared" si="18"/>
        <v>426</v>
      </c>
      <c r="F77" s="7">
        <f t="shared" si="13"/>
        <v>0.12518366147516896</v>
      </c>
      <c r="G77" s="5">
        <v>2182</v>
      </c>
      <c r="H77" s="5">
        <v>2247</v>
      </c>
      <c r="I77" s="10">
        <f t="shared" si="19"/>
        <v>65</v>
      </c>
      <c r="J77" s="7">
        <f t="shared" si="16"/>
        <v>2.9789184234647114E-2</v>
      </c>
      <c r="L77">
        <v>2102</v>
      </c>
      <c r="M77">
        <v>2009</v>
      </c>
      <c r="N77">
        <f t="shared" si="20"/>
        <v>-93</v>
      </c>
      <c r="O77" s="39">
        <f t="shared" si="14"/>
        <v>-4.4243577545195055E-2</v>
      </c>
      <c r="P77">
        <f t="shared" si="17"/>
        <v>80</v>
      </c>
      <c r="Q77">
        <f t="shared" si="15"/>
        <v>238</v>
      </c>
      <c r="R77">
        <f t="shared" si="11"/>
        <v>158</v>
      </c>
      <c r="S77" s="39">
        <f t="shared" si="21"/>
        <v>1.9750000000000001</v>
      </c>
    </row>
    <row r="78" spans="1:19" x14ac:dyDescent="0.25">
      <c r="A78" s="9"/>
      <c r="B78" s="24">
        <v>44184</v>
      </c>
      <c r="E78" s="15" t="str">
        <f t="shared" si="18"/>
        <v/>
      </c>
      <c r="F78" s="7" t="str">
        <f t="shared" si="13"/>
        <v/>
      </c>
      <c r="I78" s="10" t="str">
        <f t="shared" si="19"/>
        <v/>
      </c>
      <c r="J78" s="7" t="str">
        <f t="shared" si="16"/>
        <v/>
      </c>
      <c r="N78" t="str">
        <f t="shared" si="20"/>
        <v/>
      </c>
      <c r="O78" s="39" t="str">
        <f t="shared" si="14"/>
        <v/>
      </c>
      <c r="P78" t="str">
        <f t="shared" si="17"/>
        <v/>
      </c>
      <c r="Q78" t="str">
        <f t="shared" si="15"/>
        <v/>
      </c>
      <c r="R78" t="str">
        <f t="shared" si="11"/>
        <v/>
      </c>
      <c r="S78" s="39" t="str">
        <f t="shared" si="21"/>
        <v/>
      </c>
    </row>
    <row r="79" spans="1:19" x14ac:dyDescent="0.25">
      <c r="A79" s="9"/>
      <c r="B79" s="24">
        <v>44185</v>
      </c>
      <c r="E79" s="15" t="str">
        <f t="shared" si="18"/>
        <v/>
      </c>
      <c r="F79" s="7" t="str">
        <f t="shared" si="13"/>
        <v/>
      </c>
      <c r="I79" s="10" t="str">
        <f t="shared" si="19"/>
        <v/>
      </c>
      <c r="J79" s="7" t="str">
        <f t="shared" si="16"/>
        <v/>
      </c>
      <c r="N79" t="str">
        <f t="shared" si="20"/>
        <v/>
      </c>
      <c r="O79" s="39" t="str">
        <f t="shared" si="14"/>
        <v/>
      </c>
      <c r="P79" t="str">
        <f t="shared" si="17"/>
        <v/>
      </c>
      <c r="Q79" t="str">
        <f t="shared" si="15"/>
        <v/>
      </c>
      <c r="R79" t="str">
        <f t="shared" si="11"/>
        <v/>
      </c>
      <c r="S79" s="39" t="str">
        <f t="shared" si="21"/>
        <v/>
      </c>
    </row>
    <row r="80" spans="1:19" x14ac:dyDescent="0.25">
      <c r="B80" s="24">
        <v>44186</v>
      </c>
      <c r="C80">
        <v>3452</v>
      </c>
      <c r="D80">
        <v>3888</v>
      </c>
      <c r="E80" s="15">
        <f t="shared" si="18"/>
        <v>436</v>
      </c>
      <c r="F80" s="7">
        <f t="shared" si="13"/>
        <v>0.12630359212050984</v>
      </c>
      <c r="G80" s="5">
        <v>2211</v>
      </c>
      <c r="H80" s="5">
        <v>2287</v>
      </c>
      <c r="I80" s="10">
        <f t="shared" si="19"/>
        <v>76</v>
      </c>
      <c r="J80" s="7">
        <f t="shared" si="16"/>
        <v>3.4373586612392586E-2</v>
      </c>
      <c r="L80">
        <v>2133</v>
      </c>
      <c r="M80">
        <v>2049</v>
      </c>
      <c r="N80">
        <f t="shared" si="20"/>
        <v>-84</v>
      </c>
      <c r="O80" s="39">
        <f t="shared" si="14"/>
        <v>-3.9381153305203941E-2</v>
      </c>
      <c r="P80">
        <f t="shared" si="17"/>
        <v>78</v>
      </c>
      <c r="Q80">
        <f t="shared" si="15"/>
        <v>238</v>
      </c>
      <c r="R80">
        <f t="shared" si="11"/>
        <v>160</v>
      </c>
      <c r="S80" s="39">
        <f t="shared" si="21"/>
        <v>2.0512820512820511</v>
      </c>
    </row>
    <row r="81" spans="1:19" x14ac:dyDescent="0.25">
      <c r="B81" s="24">
        <v>44187</v>
      </c>
      <c r="C81">
        <v>3466</v>
      </c>
      <c r="D81">
        <v>3924</v>
      </c>
      <c r="E81" s="15">
        <f t="shared" si="18"/>
        <v>458</v>
      </c>
      <c r="F81" s="7">
        <f t="shared" si="13"/>
        <v>0.13214079630698211</v>
      </c>
      <c r="G81" s="5">
        <v>2218</v>
      </c>
      <c r="H81" s="5">
        <v>2310</v>
      </c>
      <c r="I81" s="10">
        <f t="shared" si="19"/>
        <v>92</v>
      </c>
      <c r="J81" s="7">
        <f t="shared" si="16"/>
        <v>4.1478809738503153E-2</v>
      </c>
      <c r="L81">
        <v>2140</v>
      </c>
      <c r="M81">
        <v>2072</v>
      </c>
      <c r="N81">
        <f t="shared" si="20"/>
        <v>-68</v>
      </c>
      <c r="O81" s="39">
        <f t="shared" si="14"/>
        <v>-3.1775700934579439E-2</v>
      </c>
      <c r="P81">
        <f t="shared" si="17"/>
        <v>78</v>
      </c>
      <c r="Q81">
        <f t="shared" si="15"/>
        <v>238</v>
      </c>
      <c r="R81">
        <f t="shared" si="11"/>
        <v>160</v>
      </c>
      <c r="S81" s="39">
        <f t="shared" si="21"/>
        <v>2.0512820512820511</v>
      </c>
    </row>
    <row r="82" spans="1:19" x14ac:dyDescent="0.25">
      <c r="A82" s="25" t="s">
        <v>20</v>
      </c>
      <c r="B82" s="24">
        <v>44188</v>
      </c>
      <c r="C82">
        <v>3469</v>
      </c>
      <c r="D82">
        <v>3960</v>
      </c>
      <c r="E82" s="15">
        <f t="shared" si="18"/>
        <v>491</v>
      </c>
      <c r="F82" s="7">
        <f t="shared" si="13"/>
        <v>0.14153934851542233</v>
      </c>
      <c r="G82" s="5">
        <v>2220</v>
      </c>
      <c r="H82" s="5">
        <v>2332</v>
      </c>
      <c r="I82" s="10">
        <f t="shared" si="19"/>
        <v>112</v>
      </c>
      <c r="J82" s="7">
        <f t="shared" si="16"/>
        <v>5.0450450450450449E-2</v>
      </c>
      <c r="L82">
        <v>2142</v>
      </c>
      <c r="M82">
        <v>2093</v>
      </c>
      <c r="N82">
        <f t="shared" si="20"/>
        <v>-49</v>
      </c>
      <c r="O82" s="39">
        <f t="shared" si="14"/>
        <v>-2.2875816993464051E-2</v>
      </c>
      <c r="P82">
        <f t="shared" si="17"/>
        <v>78</v>
      </c>
      <c r="Q82">
        <f t="shared" si="15"/>
        <v>239</v>
      </c>
      <c r="R82">
        <f t="shared" si="11"/>
        <v>161</v>
      </c>
      <c r="S82" s="39">
        <f t="shared" si="21"/>
        <v>2.0641025641025643</v>
      </c>
    </row>
    <row r="83" spans="1:19" x14ac:dyDescent="0.25">
      <c r="A83" s="9" t="s">
        <v>6</v>
      </c>
      <c r="B83" s="24">
        <v>44189</v>
      </c>
      <c r="C83">
        <v>3477</v>
      </c>
      <c r="D83">
        <v>3977</v>
      </c>
      <c r="E83" s="15">
        <f t="shared" si="18"/>
        <v>500</v>
      </c>
      <c r="F83" s="7">
        <f t="shared" si="13"/>
        <v>0.14380212827149841</v>
      </c>
      <c r="G83" s="5">
        <v>2224</v>
      </c>
      <c r="H83" s="5">
        <v>2340</v>
      </c>
      <c r="I83" s="10">
        <f t="shared" si="19"/>
        <v>116</v>
      </c>
      <c r="J83" s="7">
        <f t="shared" si="16"/>
        <v>5.2158273381294966E-2</v>
      </c>
      <c r="L83">
        <v>2145</v>
      </c>
      <c r="M83">
        <v>2101</v>
      </c>
      <c r="N83">
        <f t="shared" si="20"/>
        <v>-44</v>
      </c>
      <c r="O83" s="39">
        <f t="shared" si="14"/>
        <v>-2.0512820512820513E-2</v>
      </c>
      <c r="P83">
        <f t="shared" si="17"/>
        <v>79</v>
      </c>
      <c r="Q83">
        <f t="shared" si="15"/>
        <v>239</v>
      </c>
      <c r="R83">
        <f t="shared" si="11"/>
        <v>160</v>
      </c>
      <c r="S83" s="39">
        <f t="shared" si="21"/>
        <v>2.0253164556962027</v>
      </c>
    </row>
    <row r="84" spans="1:19" x14ac:dyDescent="0.25">
      <c r="A84" s="9" t="s">
        <v>6</v>
      </c>
      <c r="B84" s="24">
        <v>44190</v>
      </c>
      <c r="C84">
        <v>3491</v>
      </c>
      <c r="D84">
        <v>3981</v>
      </c>
      <c r="E84" s="15">
        <f t="shared" si="18"/>
        <v>490</v>
      </c>
      <c r="F84" s="7">
        <f t="shared" si="13"/>
        <v>0.1403609281008307</v>
      </c>
      <c r="G84" s="5">
        <v>2232</v>
      </c>
      <c r="H84" s="5">
        <v>2342</v>
      </c>
      <c r="I84" s="10">
        <f t="shared" si="19"/>
        <v>110</v>
      </c>
      <c r="J84" s="7">
        <f t="shared" si="16"/>
        <v>4.9283154121863799E-2</v>
      </c>
      <c r="L84">
        <v>2154</v>
      </c>
      <c r="M84">
        <v>2103</v>
      </c>
      <c r="N84">
        <f t="shared" si="20"/>
        <v>-51</v>
      </c>
      <c r="O84" s="39">
        <f t="shared" si="14"/>
        <v>-2.3676880222841225E-2</v>
      </c>
      <c r="P84">
        <f t="shared" si="17"/>
        <v>78</v>
      </c>
      <c r="Q84">
        <f t="shared" si="15"/>
        <v>239</v>
      </c>
      <c r="R84">
        <f t="shared" si="11"/>
        <v>161</v>
      </c>
      <c r="S84" s="39">
        <f t="shared" si="21"/>
        <v>2.0641025641025643</v>
      </c>
    </row>
    <row r="85" spans="1:19" x14ac:dyDescent="0.25">
      <c r="A85" s="9" t="s">
        <v>7</v>
      </c>
      <c r="B85" s="24">
        <v>44191</v>
      </c>
      <c r="E85" s="15" t="str">
        <f t="shared" si="18"/>
        <v/>
      </c>
      <c r="F85" s="7" t="str">
        <f t="shared" si="13"/>
        <v/>
      </c>
      <c r="I85" s="10" t="str">
        <f t="shared" si="19"/>
        <v/>
      </c>
      <c r="J85" s="7" t="str">
        <f t="shared" si="16"/>
        <v/>
      </c>
      <c r="N85" t="str">
        <f t="shared" si="20"/>
        <v/>
      </c>
      <c r="O85" s="39" t="str">
        <f t="shared" si="14"/>
        <v/>
      </c>
      <c r="P85" t="str">
        <f t="shared" si="17"/>
        <v/>
      </c>
      <c r="Q85" t="str">
        <f t="shared" si="15"/>
        <v/>
      </c>
      <c r="R85" t="str">
        <f t="shared" si="11"/>
        <v/>
      </c>
      <c r="S85" s="39" t="str">
        <f t="shared" si="21"/>
        <v/>
      </c>
    </row>
    <row r="86" spans="1:19" x14ac:dyDescent="0.25">
      <c r="A86" s="9" t="s">
        <v>7</v>
      </c>
      <c r="B86" s="24">
        <v>44192</v>
      </c>
      <c r="E86" s="15" t="str">
        <f t="shared" si="18"/>
        <v/>
      </c>
      <c r="F86" s="7" t="str">
        <f t="shared" si="13"/>
        <v/>
      </c>
      <c r="I86" s="10" t="str">
        <f t="shared" si="19"/>
        <v/>
      </c>
      <c r="J86" s="7" t="str">
        <f t="shared" si="16"/>
        <v/>
      </c>
      <c r="N86" t="str">
        <f t="shared" si="20"/>
        <v/>
      </c>
      <c r="O86" s="39" t="str">
        <f t="shared" si="14"/>
        <v/>
      </c>
      <c r="P86" t="str">
        <f t="shared" si="17"/>
        <v/>
      </c>
      <c r="Q86" t="str">
        <f t="shared" si="15"/>
        <v/>
      </c>
      <c r="R86" t="str">
        <f t="shared" ref="R86:R149" si="22">IF(Q86="","",Q86-P86)</f>
        <v/>
      </c>
      <c r="S86" s="39" t="str">
        <f t="shared" si="21"/>
        <v/>
      </c>
    </row>
    <row r="87" spans="1:19" x14ac:dyDescent="0.25">
      <c r="A87" s="9" t="s">
        <v>7</v>
      </c>
      <c r="B87" s="24">
        <v>44193</v>
      </c>
      <c r="C87">
        <v>3535</v>
      </c>
      <c r="D87">
        <v>4017</v>
      </c>
      <c r="E87" s="15">
        <f t="shared" si="18"/>
        <v>482</v>
      </c>
      <c r="F87" s="7">
        <f t="shared" si="13"/>
        <v>0.13635077793493636</v>
      </c>
      <c r="G87" s="5">
        <v>2258</v>
      </c>
      <c r="H87" s="5">
        <v>2363</v>
      </c>
      <c r="I87" s="10">
        <f t="shared" si="19"/>
        <v>105</v>
      </c>
      <c r="J87" s="7">
        <f t="shared" si="16"/>
        <v>4.6501328609388839E-2</v>
      </c>
      <c r="L87">
        <v>2180</v>
      </c>
      <c r="M87">
        <v>2124</v>
      </c>
      <c r="N87">
        <f t="shared" si="20"/>
        <v>-56</v>
      </c>
      <c r="O87" s="39">
        <f t="shared" si="14"/>
        <v>-2.5688073394495414E-2</v>
      </c>
      <c r="P87">
        <f t="shared" si="17"/>
        <v>78</v>
      </c>
      <c r="Q87">
        <f t="shared" si="15"/>
        <v>239</v>
      </c>
      <c r="R87">
        <f t="shared" si="22"/>
        <v>161</v>
      </c>
      <c r="S87" s="39">
        <f t="shared" si="21"/>
        <v>2.0641025641025643</v>
      </c>
    </row>
    <row r="88" spans="1:19" x14ac:dyDescent="0.25">
      <c r="A88" s="9" t="s">
        <v>7</v>
      </c>
      <c r="B88" s="24">
        <v>44194</v>
      </c>
      <c r="C88">
        <v>3555</v>
      </c>
      <c r="D88">
        <v>4042</v>
      </c>
      <c r="E88" s="15">
        <f t="shared" si="18"/>
        <v>487</v>
      </c>
      <c r="F88" s="7">
        <f t="shared" si="13"/>
        <v>0.1369901547116737</v>
      </c>
      <c r="G88" s="5">
        <v>2269</v>
      </c>
      <c r="H88" s="5">
        <v>2378</v>
      </c>
      <c r="I88" s="10">
        <f t="shared" si="19"/>
        <v>109</v>
      </c>
      <c r="J88" s="7">
        <f t="shared" si="16"/>
        <v>4.8038783605112385E-2</v>
      </c>
      <c r="L88">
        <v>2191</v>
      </c>
      <c r="M88">
        <v>2139</v>
      </c>
      <c r="N88">
        <f t="shared" si="20"/>
        <v>-52</v>
      </c>
      <c r="O88" s="39">
        <f t="shared" si="14"/>
        <v>-2.3733455043359195E-2</v>
      </c>
      <c r="P88">
        <f t="shared" si="17"/>
        <v>78</v>
      </c>
      <c r="Q88">
        <f t="shared" si="15"/>
        <v>239</v>
      </c>
      <c r="R88">
        <f t="shared" si="22"/>
        <v>161</v>
      </c>
      <c r="S88" s="39">
        <f t="shared" si="21"/>
        <v>2.0641025641025643</v>
      </c>
    </row>
    <row r="89" spans="1:19" x14ac:dyDescent="0.25">
      <c r="A89" s="9" t="s">
        <v>7</v>
      </c>
      <c r="B89" s="24">
        <v>44195</v>
      </c>
      <c r="C89">
        <v>3567</v>
      </c>
      <c r="D89">
        <v>4061</v>
      </c>
      <c r="E89" s="15">
        <f t="shared" si="18"/>
        <v>494</v>
      </c>
      <c r="F89" s="7">
        <f t="shared" si="13"/>
        <v>0.13849172974488366</v>
      </c>
      <c r="G89" s="5">
        <v>2275</v>
      </c>
      <c r="H89" s="5">
        <v>2388</v>
      </c>
      <c r="I89" s="10">
        <f t="shared" si="19"/>
        <v>113</v>
      </c>
      <c r="J89" s="7">
        <f t="shared" si="16"/>
        <v>4.9670329670329673E-2</v>
      </c>
      <c r="L89">
        <v>2197</v>
      </c>
      <c r="M89">
        <v>2148</v>
      </c>
      <c r="N89">
        <f t="shared" si="20"/>
        <v>-49</v>
      </c>
      <c r="O89" s="39">
        <f t="shared" si="14"/>
        <v>-2.2303140646335911E-2</v>
      </c>
      <c r="P89">
        <f t="shared" si="17"/>
        <v>78</v>
      </c>
      <c r="Q89">
        <f t="shared" si="15"/>
        <v>240</v>
      </c>
      <c r="R89">
        <f t="shared" si="22"/>
        <v>162</v>
      </c>
      <c r="S89" s="39">
        <f t="shared" si="21"/>
        <v>2.0769230769230771</v>
      </c>
    </row>
    <row r="90" spans="1:19" x14ac:dyDescent="0.25">
      <c r="A90" s="9" t="s">
        <v>7</v>
      </c>
      <c r="B90" s="24">
        <v>44196</v>
      </c>
      <c r="C90">
        <v>3580</v>
      </c>
      <c r="D90">
        <v>4079</v>
      </c>
      <c r="E90" s="15">
        <f t="shared" si="18"/>
        <v>499</v>
      </c>
      <c r="F90" s="7">
        <f t="shared" si="13"/>
        <v>0.1393854748603352</v>
      </c>
      <c r="G90" s="5">
        <v>2284</v>
      </c>
      <c r="H90" s="5">
        <v>2401</v>
      </c>
      <c r="I90" s="10">
        <f t="shared" si="19"/>
        <v>117</v>
      </c>
      <c r="J90" s="7">
        <f t="shared" si="16"/>
        <v>5.1225919439579687E-2</v>
      </c>
      <c r="L90">
        <v>2205</v>
      </c>
      <c r="M90">
        <v>2162</v>
      </c>
      <c r="N90">
        <f t="shared" si="20"/>
        <v>-43</v>
      </c>
      <c r="O90" s="39">
        <f t="shared" si="14"/>
        <v>-1.9501133786848073E-2</v>
      </c>
      <c r="P90">
        <f t="shared" si="17"/>
        <v>79</v>
      </c>
      <c r="Q90">
        <f t="shared" si="15"/>
        <v>239</v>
      </c>
      <c r="R90">
        <f t="shared" si="22"/>
        <v>160</v>
      </c>
      <c r="S90" s="39">
        <f t="shared" si="21"/>
        <v>2.0253164556962027</v>
      </c>
    </row>
    <row r="91" spans="1:19" x14ac:dyDescent="0.25">
      <c r="A91" s="9" t="s">
        <v>8</v>
      </c>
      <c r="B91" s="24">
        <v>44197</v>
      </c>
      <c r="C91">
        <v>3619</v>
      </c>
      <c r="D91">
        <v>4097</v>
      </c>
      <c r="E91" s="15">
        <f t="shared" si="18"/>
        <v>478</v>
      </c>
      <c r="F91" s="7">
        <f t="shared" si="13"/>
        <v>0.13208068527217465</v>
      </c>
      <c r="G91" s="5">
        <v>2301</v>
      </c>
      <c r="H91" s="5">
        <v>2406</v>
      </c>
      <c r="I91" s="10">
        <f t="shared" si="19"/>
        <v>105</v>
      </c>
      <c r="J91" s="7">
        <f t="shared" si="16"/>
        <v>4.563233376792699E-2</v>
      </c>
      <c r="L91">
        <v>2223</v>
      </c>
      <c r="M91">
        <v>2167</v>
      </c>
      <c r="N91">
        <f t="shared" si="20"/>
        <v>-56</v>
      </c>
      <c r="O91" s="39">
        <f t="shared" si="14"/>
        <v>-2.5191183085919926E-2</v>
      </c>
      <c r="P91">
        <f t="shared" si="17"/>
        <v>78</v>
      </c>
      <c r="Q91">
        <f t="shared" si="15"/>
        <v>239</v>
      </c>
      <c r="R91">
        <f t="shared" si="22"/>
        <v>161</v>
      </c>
      <c r="S91" s="39">
        <f t="shared" si="21"/>
        <v>2.0641025641025643</v>
      </c>
    </row>
    <row r="92" spans="1:19" x14ac:dyDescent="0.25">
      <c r="A92" s="11"/>
      <c r="B92" s="24">
        <v>44198</v>
      </c>
      <c r="E92" s="15" t="str">
        <f t="shared" si="18"/>
        <v/>
      </c>
      <c r="F92" s="7" t="str">
        <f t="shared" si="13"/>
        <v/>
      </c>
      <c r="I92" s="10" t="str">
        <f t="shared" si="19"/>
        <v/>
      </c>
      <c r="J92" s="7" t="str">
        <f t="shared" si="16"/>
        <v/>
      </c>
      <c r="K92" s="35"/>
      <c r="N92" t="str">
        <f t="shared" si="20"/>
        <v/>
      </c>
      <c r="O92" s="39" t="str">
        <f t="shared" si="14"/>
        <v/>
      </c>
      <c r="P92" t="str">
        <f t="shared" si="17"/>
        <v/>
      </c>
      <c r="Q92" t="str">
        <f t="shared" si="15"/>
        <v/>
      </c>
      <c r="R92" t="str">
        <f t="shared" si="22"/>
        <v/>
      </c>
      <c r="S92" s="39" t="str">
        <f t="shared" si="21"/>
        <v/>
      </c>
    </row>
    <row r="93" spans="1:19" ht="14.25" customHeight="1" x14ac:dyDescent="0.25">
      <c r="A93" s="26"/>
      <c r="B93" s="24">
        <v>44199</v>
      </c>
      <c r="E93" s="15" t="str">
        <f t="shared" si="18"/>
        <v/>
      </c>
      <c r="F93" s="7" t="str">
        <f t="shared" si="13"/>
        <v/>
      </c>
      <c r="I93" s="10" t="str">
        <f t="shared" si="19"/>
        <v/>
      </c>
      <c r="J93" s="7" t="str">
        <f t="shared" si="16"/>
        <v/>
      </c>
      <c r="N93" t="str">
        <f t="shared" si="20"/>
        <v/>
      </c>
      <c r="O93" s="39" t="str">
        <f t="shared" si="14"/>
        <v/>
      </c>
      <c r="P93" t="str">
        <f t="shared" si="17"/>
        <v/>
      </c>
      <c r="Q93" t="str">
        <f t="shared" si="15"/>
        <v/>
      </c>
      <c r="R93" t="str">
        <f t="shared" si="22"/>
        <v/>
      </c>
      <c r="S93" s="39" t="str">
        <f t="shared" si="21"/>
        <v/>
      </c>
    </row>
    <row r="94" spans="1:19" x14ac:dyDescent="0.25">
      <c r="A94" s="11" t="s">
        <v>16</v>
      </c>
      <c r="B94" s="24">
        <v>44200</v>
      </c>
      <c r="C94">
        <v>3671</v>
      </c>
      <c r="D94">
        <v>4145</v>
      </c>
      <c r="E94" s="15">
        <f t="shared" si="18"/>
        <v>474</v>
      </c>
      <c r="F94" s="7">
        <f t="shared" si="13"/>
        <v>0.1291201307545628</v>
      </c>
      <c r="G94" s="5">
        <v>2324</v>
      </c>
      <c r="H94" s="5">
        <v>2432</v>
      </c>
      <c r="I94" s="10">
        <f t="shared" si="19"/>
        <v>108</v>
      </c>
      <c r="J94" s="7">
        <f t="shared" si="16"/>
        <v>4.6471600688468159E-2</v>
      </c>
      <c r="L94">
        <v>2246</v>
      </c>
      <c r="M94">
        <v>2193</v>
      </c>
      <c r="N94">
        <f t="shared" si="20"/>
        <v>-53</v>
      </c>
      <c r="O94" s="39">
        <f t="shared" si="14"/>
        <v>-2.3597506678539625E-2</v>
      </c>
      <c r="P94">
        <f t="shared" si="17"/>
        <v>78</v>
      </c>
      <c r="Q94">
        <f t="shared" si="15"/>
        <v>239</v>
      </c>
      <c r="R94">
        <f t="shared" si="22"/>
        <v>161</v>
      </c>
      <c r="S94" s="39">
        <f t="shared" si="21"/>
        <v>2.0641025641025643</v>
      </c>
    </row>
    <row r="95" spans="1:19" x14ac:dyDescent="0.25">
      <c r="A95" s="11" t="s">
        <v>16</v>
      </c>
      <c r="B95" s="24">
        <v>44201</v>
      </c>
      <c r="C95">
        <v>3746</v>
      </c>
      <c r="D95">
        <v>4175</v>
      </c>
      <c r="E95" s="15">
        <f t="shared" si="18"/>
        <v>429</v>
      </c>
      <c r="F95" s="7">
        <f t="shared" si="13"/>
        <v>0.11452215696743193</v>
      </c>
      <c r="G95" s="5">
        <v>2362</v>
      </c>
      <c r="H95" s="5">
        <v>2449</v>
      </c>
      <c r="I95" s="10">
        <f t="shared" si="19"/>
        <v>87</v>
      </c>
      <c r="J95" s="7">
        <f t="shared" si="16"/>
        <v>3.6833192209991532E-2</v>
      </c>
      <c r="L95">
        <v>2283</v>
      </c>
      <c r="M95">
        <v>2209</v>
      </c>
      <c r="N95">
        <f t="shared" si="20"/>
        <v>-74</v>
      </c>
      <c r="O95" s="39">
        <f t="shared" si="14"/>
        <v>-3.2413491020586944E-2</v>
      </c>
      <c r="P95">
        <f t="shared" ref="P95:P126" si="23">IF(L95="","",G95-L95)</f>
        <v>79</v>
      </c>
      <c r="Q95">
        <f t="shared" si="15"/>
        <v>240</v>
      </c>
      <c r="R95">
        <f t="shared" si="22"/>
        <v>161</v>
      </c>
      <c r="S95" s="39">
        <f t="shared" si="21"/>
        <v>2.037974683544304</v>
      </c>
    </row>
    <row r="96" spans="1:19" x14ac:dyDescent="0.25">
      <c r="A96" s="11" t="s">
        <v>16</v>
      </c>
      <c r="B96" s="24">
        <v>44202</v>
      </c>
      <c r="C96">
        <v>3771</v>
      </c>
      <c r="D96">
        <v>4223</v>
      </c>
      <c r="E96" s="15">
        <f t="shared" si="18"/>
        <v>452</v>
      </c>
      <c r="F96" s="7">
        <f t="shared" ref="F96:F159" si="24">IF(D96="","",E96/C96)</f>
        <v>0.11986210554229647</v>
      </c>
      <c r="G96" s="5">
        <v>2369</v>
      </c>
      <c r="H96" s="5">
        <v>2474</v>
      </c>
      <c r="I96" s="10">
        <f t="shared" si="19"/>
        <v>105</v>
      </c>
      <c r="J96" s="7">
        <f t="shared" ref="J96:J159" si="25">IF(H96="","",I96/G96)</f>
        <v>4.4322498944702408E-2</v>
      </c>
      <c r="L96">
        <v>2290</v>
      </c>
      <c r="M96">
        <v>2234</v>
      </c>
      <c r="N96">
        <f t="shared" si="20"/>
        <v>-56</v>
      </c>
      <c r="O96" s="39">
        <f t="shared" ref="O96:O159" si="26">IF(M96="","",N96/L96)</f>
        <v>-2.4454148471615721E-2</v>
      </c>
      <c r="P96">
        <f t="shared" si="23"/>
        <v>79</v>
      </c>
      <c r="Q96">
        <f t="shared" ref="Q96:Q159" si="27">IF(M96="","",H96-M96)</f>
        <v>240</v>
      </c>
      <c r="R96">
        <f t="shared" si="22"/>
        <v>161</v>
      </c>
      <c r="S96" s="39">
        <f t="shared" si="21"/>
        <v>2.037974683544304</v>
      </c>
    </row>
    <row r="97" spans="1:19" ht="21" x14ac:dyDescent="0.25">
      <c r="A97" s="26" t="s">
        <v>39</v>
      </c>
      <c r="B97" s="24">
        <v>44203</v>
      </c>
      <c r="C97">
        <v>3814</v>
      </c>
      <c r="D97">
        <v>3991</v>
      </c>
      <c r="E97" s="15">
        <f t="shared" si="18"/>
        <v>177</v>
      </c>
      <c r="F97" s="7">
        <f t="shared" si="24"/>
        <v>4.6407970634504456E-2</v>
      </c>
      <c r="G97" s="5">
        <v>2393</v>
      </c>
      <c r="H97" s="5">
        <v>2320</v>
      </c>
      <c r="I97" s="10">
        <f t="shared" si="19"/>
        <v>-73</v>
      </c>
      <c r="J97" s="7">
        <f t="shared" si="25"/>
        <v>-3.0505641454241537E-2</v>
      </c>
      <c r="L97">
        <v>2313</v>
      </c>
      <c r="M97">
        <v>2083</v>
      </c>
      <c r="N97">
        <f t="shared" si="20"/>
        <v>-230</v>
      </c>
      <c r="O97" s="39">
        <f t="shared" si="26"/>
        <v>-9.9437959360138342E-2</v>
      </c>
      <c r="P97">
        <f t="shared" si="23"/>
        <v>80</v>
      </c>
      <c r="Q97">
        <f t="shared" si="27"/>
        <v>237</v>
      </c>
      <c r="R97">
        <f t="shared" si="22"/>
        <v>157</v>
      </c>
      <c r="S97" s="39">
        <f t="shared" si="21"/>
        <v>1.9624999999999999</v>
      </c>
    </row>
    <row r="98" spans="1:19" x14ac:dyDescent="0.25">
      <c r="A98" s="26" t="s">
        <v>38</v>
      </c>
      <c r="B98" s="24">
        <v>44204</v>
      </c>
      <c r="C98">
        <v>3574</v>
      </c>
      <c r="D98">
        <v>4117</v>
      </c>
      <c r="E98" s="15">
        <f t="shared" si="18"/>
        <v>543</v>
      </c>
      <c r="F98" s="7">
        <f t="shared" si="24"/>
        <v>0.15193060996082822</v>
      </c>
      <c r="G98" s="5">
        <v>2273</v>
      </c>
      <c r="H98" s="5">
        <v>2406</v>
      </c>
      <c r="I98" s="10">
        <f t="shared" si="19"/>
        <v>133</v>
      </c>
      <c r="J98" s="7">
        <f t="shared" si="25"/>
        <v>5.8512978442586891E-2</v>
      </c>
      <c r="L98">
        <v>2197</v>
      </c>
      <c r="M98">
        <v>2168</v>
      </c>
      <c r="N98">
        <f t="shared" si="20"/>
        <v>-29</v>
      </c>
      <c r="O98" s="39">
        <f t="shared" si="26"/>
        <v>-1.3199817933545745E-2</v>
      </c>
      <c r="P98">
        <f t="shared" si="23"/>
        <v>76</v>
      </c>
      <c r="Q98">
        <f t="shared" si="27"/>
        <v>238</v>
      </c>
      <c r="R98">
        <f t="shared" si="22"/>
        <v>162</v>
      </c>
      <c r="S98" s="39">
        <f t="shared" si="21"/>
        <v>2.1315789473684212</v>
      </c>
    </row>
    <row r="99" spans="1:19" x14ac:dyDescent="0.25">
      <c r="A99" s="11"/>
      <c r="B99" s="24">
        <v>44205</v>
      </c>
      <c r="E99" s="15" t="str">
        <f t="shared" si="18"/>
        <v/>
      </c>
      <c r="F99" s="7" t="str">
        <f t="shared" si="24"/>
        <v/>
      </c>
      <c r="I99" s="10" t="str">
        <f t="shared" si="19"/>
        <v/>
      </c>
      <c r="J99" s="7" t="str">
        <f t="shared" si="25"/>
        <v/>
      </c>
      <c r="N99" t="str">
        <f t="shared" si="20"/>
        <v/>
      </c>
      <c r="O99" s="39" t="str">
        <f t="shared" si="26"/>
        <v/>
      </c>
      <c r="P99" t="str">
        <f t="shared" si="23"/>
        <v/>
      </c>
      <c r="Q99" t="str">
        <f t="shared" si="27"/>
        <v/>
      </c>
      <c r="R99" t="str">
        <f t="shared" si="22"/>
        <v/>
      </c>
      <c r="S99" s="39" t="str">
        <f t="shared" si="21"/>
        <v/>
      </c>
    </row>
    <row r="100" spans="1:19" x14ac:dyDescent="0.25">
      <c r="A100" s="11"/>
      <c r="B100" s="24">
        <v>44206</v>
      </c>
      <c r="E100" s="15" t="str">
        <f t="shared" si="18"/>
        <v/>
      </c>
      <c r="F100" s="7" t="str">
        <f t="shared" si="24"/>
        <v/>
      </c>
      <c r="I100" s="10" t="str">
        <f t="shared" si="19"/>
        <v/>
      </c>
      <c r="J100" s="7" t="str">
        <f t="shared" si="25"/>
        <v/>
      </c>
      <c r="N100" t="str">
        <f t="shared" si="20"/>
        <v/>
      </c>
      <c r="O100" s="39" t="str">
        <f t="shared" si="26"/>
        <v/>
      </c>
      <c r="P100" t="str">
        <f t="shared" si="23"/>
        <v/>
      </c>
      <c r="Q100" t="str">
        <f t="shared" si="27"/>
        <v/>
      </c>
      <c r="R100" t="str">
        <f t="shared" si="22"/>
        <v/>
      </c>
      <c r="S100" s="39" t="str">
        <f t="shared" si="21"/>
        <v/>
      </c>
    </row>
    <row r="101" spans="1:19" x14ac:dyDescent="0.25">
      <c r="A101" s="11" t="s">
        <v>16</v>
      </c>
      <c r="B101" s="24">
        <v>44207</v>
      </c>
      <c r="C101">
        <v>3719</v>
      </c>
      <c r="D101">
        <v>4227</v>
      </c>
      <c r="E101" s="15">
        <f t="shared" si="18"/>
        <v>508</v>
      </c>
      <c r="F101" s="7">
        <f t="shared" si="24"/>
        <v>0.13659585910190911</v>
      </c>
      <c r="G101" s="6">
        <v>2344</v>
      </c>
      <c r="H101" s="6">
        <v>2473</v>
      </c>
      <c r="I101" s="10">
        <f t="shared" si="19"/>
        <v>129</v>
      </c>
      <c r="J101" s="7">
        <f t="shared" si="25"/>
        <v>5.5034129692832764E-2</v>
      </c>
      <c r="L101">
        <v>2261</v>
      </c>
      <c r="M101">
        <v>2235</v>
      </c>
      <c r="N101">
        <f t="shared" si="20"/>
        <v>-26</v>
      </c>
      <c r="O101" s="39">
        <f t="shared" si="26"/>
        <v>-1.1499336576735958E-2</v>
      </c>
      <c r="P101">
        <f t="shared" si="23"/>
        <v>83</v>
      </c>
      <c r="Q101">
        <f t="shared" si="27"/>
        <v>238</v>
      </c>
      <c r="R101">
        <f t="shared" si="22"/>
        <v>155</v>
      </c>
      <c r="S101" s="39">
        <f t="shared" si="21"/>
        <v>1.8674698795180722</v>
      </c>
    </row>
    <row r="102" spans="1:19" x14ac:dyDescent="0.25">
      <c r="A102" s="11" t="s">
        <v>16</v>
      </c>
      <c r="B102" s="24">
        <v>44208</v>
      </c>
      <c r="C102">
        <v>3821</v>
      </c>
      <c r="D102">
        <v>4280</v>
      </c>
      <c r="E102" s="15">
        <f t="shared" si="18"/>
        <v>459</v>
      </c>
      <c r="F102" s="7">
        <f t="shared" si="24"/>
        <v>0.12012562156503533</v>
      </c>
      <c r="G102" s="6">
        <v>2392</v>
      </c>
      <c r="H102" s="6">
        <v>2512</v>
      </c>
      <c r="I102" s="10">
        <f t="shared" si="19"/>
        <v>120</v>
      </c>
      <c r="J102" s="7">
        <f t="shared" si="25"/>
        <v>5.016722408026756E-2</v>
      </c>
      <c r="L102">
        <v>2308</v>
      </c>
      <c r="M102">
        <v>2265</v>
      </c>
      <c r="N102">
        <f t="shared" si="20"/>
        <v>-43</v>
      </c>
      <c r="O102" s="39">
        <f t="shared" si="26"/>
        <v>-1.8630849220103985E-2</v>
      </c>
      <c r="P102">
        <f t="shared" si="23"/>
        <v>84</v>
      </c>
      <c r="Q102">
        <f t="shared" si="27"/>
        <v>247</v>
      </c>
      <c r="R102">
        <f t="shared" si="22"/>
        <v>163</v>
      </c>
      <c r="S102" s="39">
        <f t="shared" si="21"/>
        <v>1.9404761904761905</v>
      </c>
    </row>
    <row r="103" spans="1:19" x14ac:dyDescent="0.25">
      <c r="A103" s="11" t="s">
        <v>16</v>
      </c>
      <c r="B103" s="24">
        <v>44209</v>
      </c>
      <c r="C103">
        <v>3886</v>
      </c>
      <c r="D103">
        <v>4444</v>
      </c>
      <c r="E103" s="15">
        <f t="shared" si="18"/>
        <v>558</v>
      </c>
      <c r="F103" s="7">
        <f t="shared" si="24"/>
        <v>0.14359238291302109</v>
      </c>
      <c r="G103" s="8">
        <v>2424</v>
      </c>
      <c r="H103" s="8">
        <v>2571</v>
      </c>
      <c r="I103" s="10">
        <f t="shared" si="19"/>
        <v>147</v>
      </c>
      <c r="J103" s="7">
        <f t="shared" si="25"/>
        <v>6.0643564356435642E-2</v>
      </c>
      <c r="K103" s="36"/>
      <c r="L103" s="40">
        <v>2340</v>
      </c>
      <c r="M103" s="40">
        <v>2300</v>
      </c>
      <c r="N103">
        <f t="shared" si="20"/>
        <v>-40</v>
      </c>
      <c r="O103" s="39">
        <f t="shared" si="26"/>
        <v>-1.7094017094017096E-2</v>
      </c>
      <c r="P103">
        <f t="shared" si="23"/>
        <v>84</v>
      </c>
      <c r="Q103">
        <f t="shared" si="27"/>
        <v>271</v>
      </c>
      <c r="R103">
        <f t="shared" si="22"/>
        <v>187</v>
      </c>
      <c r="S103" s="39">
        <f t="shared" si="21"/>
        <v>2.2261904761904763</v>
      </c>
    </row>
    <row r="104" spans="1:19" ht="21" x14ac:dyDescent="0.25">
      <c r="A104" s="26" t="s">
        <v>40</v>
      </c>
      <c r="B104" s="24">
        <v>44210</v>
      </c>
      <c r="C104">
        <v>3823</v>
      </c>
      <c r="D104">
        <v>4279</v>
      </c>
      <c r="E104" s="15">
        <f t="shared" si="18"/>
        <v>456</v>
      </c>
      <c r="F104" s="7">
        <f t="shared" si="24"/>
        <v>0.11927805388438399</v>
      </c>
      <c r="G104" s="8">
        <v>2392</v>
      </c>
      <c r="H104" s="8">
        <v>2477</v>
      </c>
      <c r="I104" s="10">
        <f t="shared" si="19"/>
        <v>85</v>
      </c>
      <c r="J104" s="7">
        <f t="shared" si="25"/>
        <v>3.5535117056856184E-2</v>
      </c>
      <c r="K104" s="37"/>
      <c r="L104">
        <v>2307</v>
      </c>
      <c r="M104">
        <v>2211</v>
      </c>
      <c r="N104">
        <f t="shared" si="20"/>
        <v>-96</v>
      </c>
      <c r="O104" s="39">
        <f t="shared" si="26"/>
        <v>-4.1612483745123538E-2</v>
      </c>
      <c r="P104">
        <f t="shared" si="23"/>
        <v>85</v>
      </c>
      <c r="Q104">
        <f t="shared" si="27"/>
        <v>266</v>
      </c>
      <c r="R104">
        <f t="shared" si="22"/>
        <v>181</v>
      </c>
      <c r="S104" s="39">
        <f t="shared" si="21"/>
        <v>2.1294117647058823</v>
      </c>
    </row>
    <row r="105" spans="1:19" x14ac:dyDescent="0.25">
      <c r="A105" s="26" t="s">
        <v>25</v>
      </c>
      <c r="B105" s="24">
        <v>44211</v>
      </c>
      <c r="C105">
        <v>3957</v>
      </c>
      <c r="D105">
        <v>4394</v>
      </c>
      <c r="E105" s="15">
        <f t="shared" si="18"/>
        <v>437</v>
      </c>
      <c r="F105" s="7">
        <f t="shared" si="24"/>
        <v>0.11043719989891332</v>
      </c>
      <c r="G105" s="8">
        <v>2465</v>
      </c>
      <c r="H105" s="8">
        <v>2547</v>
      </c>
      <c r="I105" s="10">
        <f t="shared" si="19"/>
        <v>82</v>
      </c>
      <c r="J105" s="7">
        <f t="shared" si="25"/>
        <v>3.3265720081135902E-2</v>
      </c>
      <c r="L105">
        <v>2379</v>
      </c>
      <c r="M105">
        <v>2279</v>
      </c>
      <c r="N105">
        <f t="shared" si="20"/>
        <v>-100</v>
      </c>
      <c r="O105" s="39">
        <f t="shared" si="26"/>
        <v>-4.2034468263976464E-2</v>
      </c>
      <c r="P105">
        <f t="shared" si="23"/>
        <v>86</v>
      </c>
      <c r="Q105">
        <f t="shared" si="27"/>
        <v>268</v>
      </c>
      <c r="R105">
        <f t="shared" si="22"/>
        <v>182</v>
      </c>
      <c r="S105" s="39">
        <f t="shared" si="21"/>
        <v>2.1162790697674421</v>
      </c>
    </row>
    <row r="106" spans="1:19" x14ac:dyDescent="0.25">
      <c r="A106" s="21"/>
      <c r="B106" s="24">
        <v>44212</v>
      </c>
      <c r="E106" s="15" t="str">
        <f t="shared" si="18"/>
        <v/>
      </c>
      <c r="F106" s="7" t="str">
        <f t="shared" si="24"/>
        <v/>
      </c>
      <c r="I106" s="10" t="str">
        <f t="shared" si="19"/>
        <v/>
      </c>
      <c r="J106" s="7" t="str">
        <f t="shared" si="25"/>
        <v/>
      </c>
      <c r="N106" t="str">
        <f t="shared" si="20"/>
        <v/>
      </c>
      <c r="O106" s="39" t="str">
        <f t="shared" si="26"/>
        <v/>
      </c>
      <c r="P106" t="str">
        <f t="shared" si="23"/>
        <v/>
      </c>
      <c r="Q106" t="str">
        <f t="shared" si="27"/>
        <v/>
      </c>
      <c r="R106" t="str">
        <f t="shared" si="22"/>
        <v/>
      </c>
      <c r="S106" s="39" t="str">
        <f t="shared" si="21"/>
        <v/>
      </c>
    </row>
    <row r="107" spans="1:19" x14ac:dyDescent="0.25">
      <c r="B107" s="24">
        <v>44213</v>
      </c>
      <c r="E107" s="15" t="str">
        <f t="shared" si="18"/>
        <v/>
      </c>
      <c r="F107" s="7" t="str">
        <f t="shared" si="24"/>
        <v/>
      </c>
      <c r="I107" s="10" t="str">
        <f t="shared" si="19"/>
        <v/>
      </c>
      <c r="J107" s="7" t="str">
        <f t="shared" si="25"/>
        <v/>
      </c>
      <c r="N107" t="str">
        <f t="shared" si="20"/>
        <v/>
      </c>
      <c r="O107" s="39" t="str">
        <f t="shared" si="26"/>
        <v/>
      </c>
      <c r="P107" t="str">
        <f t="shared" si="23"/>
        <v/>
      </c>
      <c r="Q107" t="str">
        <f t="shared" si="27"/>
        <v/>
      </c>
      <c r="R107" t="str">
        <f t="shared" si="22"/>
        <v/>
      </c>
      <c r="S107" s="39" t="str">
        <f t="shared" si="21"/>
        <v/>
      </c>
    </row>
    <row r="108" spans="1:19" x14ac:dyDescent="0.25">
      <c r="A108" s="68" t="s">
        <v>34</v>
      </c>
      <c r="B108" s="24">
        <v>44214</v>
      </c>
      <c r="C108">
        <v>4085</v>
      </c>
      <c r="D108">
        <v>4514</v>
      </c>
      <c r="E108" s="15">
        <f t="shared" si="18"/>
        <v>429</v>
      </c>
      <c r="F108" s="7">
        <f t="shared" si="24"/>
        <v>0.10501835985312118</v>
      </c>
      <c r="G108" s="6">
        <v>2531</v>
      </c>
      <c r="H108" s="6">
        <v>2615</v>
      </c>
      <c r="I108" s="10">
        <f t="shared" si="19"/>
        <v>84</v>
      </c>
      <c r="J108" s="7">
        <f t="shared" si="25"/>
        <v>3.3188463058079813E-2</v>
      </c>
      <c r="L108">
        <v>2443</v>
      </c>
      <c r="M108">
        <v>2346</v>
      </c>
      <c r="N108">
        <f t="shared" si="20"/>
        <v>-97</v>
      </c>
      <c r="O108" s="39">
        <f t="shared" si="26"/>
        <v>-3.9705280392959473E-2</v>
      </c>
      <c r="P108">
        <f t="shared" si="23"/>
        <v>88</v>
      </c>
      <c r="Q108">
        <f t="shared" si="27"/>
        <v>269</v>
      </c>
      <c r="R108">
        <f t="shared" si="22"/>
        <v>181</v>
      </c>
      <c r="S108" s="39">
        <f t="shared" si="21"/>
        <v>2.0568181818181817</v>
      </c>
    </row>
    <row r="109" spans="1:19" ht="21" x14ac:dyDescent="0.25">
      <c r="A109" s="25" t="s">
        <v>21</v>
      </c>
      <c r="B109" s="24">
        <v>44215</v>
      </c>
      <c r="C109">
        <v>4131</v>
      </c>
      <c r="D109">
        <v>4559</v>
      </c>
      <c r="E109" s="15">
        <f t="shared" si="18"/>
        <v>428</v>
      </c>
      <c r="F109" s="7">
        <f t="shared" si="24"/>
        <v>0.10360687484870491</v>
      </c>
      <c r="G109" s="6">
        <v>2555</v>
      </c>
      <c r="H109" s="6">
        <v>2634</v>
      </c>
      <c r="I109" s="10">
        <f t="shared" si="19"/>
        <v>79</v>
      </c>
      <c r="J109" s="7">
        <f t="shared" si="25"/>
        <v>3.0919765166340509E-2</v>
      </c>
      <c r="L109">
        <v>2466</v>
      </c>
      <c r="M109">
        <v>2365</v>
      </c>
      <c r="N109">
        <f t="shared" si="20"/>
        <v>-101</v>
      </c>
      <c r="O109" s="39">
        <f t="shared" si="26"/>
        <v>-4.0957015409570155E-2</v>
      </c>
      <c r="P109">
        <f t="shared" si="23"/>
        <v>89</v>
      </c>
      <c r="Q109">
        <f t="shared" si="27"/>
        <v>269</v>
      </c>
      <c r="R109">
        <f t="shared" si="22"/>
        <v>180</v>
      </c>
      <c r="S109" s="39">
        <f t="shared" si="21"/>
        <v>2.0224719101123596</v>
      </c>
    </row>
    <row r="110" spans="1:19" x14ac:dyDescent="0.25">
      <c r="B110" s="24">
        <v>44216</v>
      </c>
      <c r="C110">
        <v>4472</v>
      </c>
      <c r="D110">
        <v>4764</v>
      </c>
      <c r="E110" s="15">
        <f t="shared" si="18"/>
        <v>292</v>
      </c>
      <c r="F110" s="7">
        <f t="shared" si="24"/>
        <v>6.5295169946332735E-2</v>
      </c>
      <c r="G110" s="6">
        <v>2672</v>
      </c>
      <c r="H110" s="6">
        <v>2745</v>
      </c>
      <c r="I110" s="10">
        <f t="shared" si="19"/>
        <v>73</v>
      </c>
      <c r="J110" s="7">
        <f t="shared" si="25"/>
        <v>2.7320359281437126E-2</v>
      </c>
      <c r="L110">
        <v>2473</v>
      </c>
      <c r="M110">
        <v>2402</v>
      </c>
      <c r="N110">
        <f t="shared" si="20"/>
        <v>-71</v>
      </c>
      <c r="O110" s="39">
        <f t="shared" si="26"/>
        <v>-2.8710068742418115E-2</v>
      </c>
      <c r="P110">
        <f t="shared" si="23"/>
        <v>199</v>
      </c>
      <c r="Q110">
        <f t="shared" si="27"/>
        <v>343</v>
      </c>
      <c r="R110">
        <f t="shared" si="22"/>
        <v>144</v>
      </c>
      <c r="S110" s="39">
        <f t="shared" si="21"/>
        <v>0.72361809045226133</v>
      </c>
    </row>
    <row r="111" spans="1:19" ht="21" x14ac:dyDescent="0.25">
      <c r="A111" s="25" t="s">
        <v>41</v>
      </c>
      <c r="B111" s="24">
        <v>44217</v>
      </c>
      <c r="C111">
        <v>4567</v>
      </c>
      <c r="D111">
        <v>4908</v>
      </c>
      <c r="E111" s="15">
        <f t="shared" si="18"/>
        <v>341</v>
      </c>
      <c r="F111" s="7">
        <f t="shared" si="24"/>
        <v>7.4666082767681191E-2</v>
      </c>
      <c r="G111" s="6">
        <v>2684</v>
      </c>
      <c r="H111" s="6">
        <v>2781</v>
      </c>
      <c r="I111" s="10">
        <f t="shared" si="19"/>
        <v>97</v>
      </c>
      <c r="J111" s="7">
        <f t="shared" si="25"/>
        <v>3.6140089418777943E-2</v>
      </c>
      <c r="L111">
        <v>2439</v>
      </c>
      <c r="M111">
        <v>2353</v>
      </c>
      <c r="N111">
        <f t="shared" si="20"/>
        <v>-86</v>
      </c>
      <c r="O111" s="39">
        <f t="shared" si="26"/>
        <v>-3.5260352603526036E-2</v>
      </c>
      <c r="P111">
        <f t="shared" si="23"/>
        <v>245</v>
      </c>
      <c r="Q111">
        <f t="shared" si="27"/>
        <v>428</v>
      </c>
      <c r="R111">
        <f t="shared" si="22"/>
        <v>183</v>
      </c>
      <c r="S111" s="39">
        <f t="shared" si="21"/>
        <v>0.74693877551020404</v>
      </c>
    </row>
    <row r="112" spans="1:19" x14ac:dyDescent="0.25">
      <c r="A112" s="28"/>
      <c r="B112" s="24">
        <v>44218</v>
      </c>
      <c r="C112">
        <v>4676</v>
      </c>
      <c r="D112">
        <v>5028</v>
      </c>
      <c r="E112" s="15">
        <f t="shared" si="18"/>
        <v>352</v>
      </c>
      <c r="F112" s="7">
        <f t="shared" si="24"/>
        <v>7.5278015397775871E-2</v>
      </c>
      <c r="G112" s="6">
        <v>2727</v>
      </c>
      <c r="H112" s="6">
        <v>2835</v>
      </c>
      <c r="I112" s="10">
        <f t="shared" si="19"/>
        <v>108</v>
      </c>
      <c r="J112" s="7">
        <f t="shared" si="25"/>
        <v>3.9603960396039604E-2</v>
      </c>
      <c r="L112">
        <v>2462</v>
      </c>
      <c r="M112">
        <v>2385</v>
      </c>
      <c r="N112">
        <f t="shared" si="20"/>
        <v>-77</v>
      </c>
      <c r="O112" s="39">
        <f t="shared" si="26"/>
        <v>-3.1275385865150288E-2</v>
      </c>
      <c r="P112">
        <f t="shared" si="23"/>
        <v>265</v>
      </c>
      <c r="Q112">
        <f t="shared" si="27"/>
        <v>450</v>
      </c>
      <c r="R112">
        <f t="shared" si="22"/>
        <v>185</v>
      </c>
      <c r="S112" s="39">
        <f t="shared" si="21"/>
        <v>0.69811320754716977</v>
      </c>
    </row>
    <row r="113" spans="1:19" x14ac:dyDescent="0.25">
      <c r="A113" s="21"/>
      <c r="B113" s="24">
        <v>44219</v>
      </c>
      <c r="E113" s="15" t="str">
        <f t="shared" si="18"/>
        <v/>
      </c>
      <c r="F113" s="7" t="str">
        <f t="shared" si="24"/>
        <v/>
      </c>
      <c r="I113" s="10" t="str">
        <f t="shared" si="19"/>
        <v/>
      </c>
      <c r="J113" s="7" t="str">
        <f t="shared" si="25"/>
        <v/>
      </c>
      <c r="N113" t="str">
        <f t="shared" si="20"/>
        <v/>
      </c>
      <c r="O113" s="39" t="str">
        <f t="shared" si="26"/>
        <v/>
      </c>
      <c r="P113" t="str">
        <f t="shared" si="23"/>
        <v/>
      </c>
      <c r="Q113" t="str">
        <f t="shared" si="27"/>
        <v/>
      </c>
      <c r="R113" t="str">
        <f t="shared" si="22"/>
        <v/>
      </c>
      <c r="S113" s="39" t="str">
        <f t="shared" si="21"/>
        <v/>
      </c>
    </row>
    <row r="114" spans="1:19" ht="21" x14ac:dyDescent="0.25">
      <c r="A114" s="26" t="s">
        <v>14</v>
      </c>
      <c r="B114" s="24">
        <v>44220</v>
      </c>
      <c r="E114" s="15" t="str">
        <f t="shared" si="18"/>
        <v/>
      </c>
      <c r="F114" s="7" t="str">
        <f t="shared" si="24"/>
        <v/>
      </c>
      <c r="I114" s="10" t="str">
        <f t="shared" si="19"/>
        <v/>
      </c>
      <c r="J114" s="7" t="str">
        <f t="shared" si="25"/>
        <v/>
      </c>
      <c r="N114" t="str">
        <f t="shared" si="20"/>
        <v/>
      </c>
      <c r="O114" s="39" t="str">
        <f t="shared" si="26"/>
        <v/>
      </c>
      <c r="P114" t="str">
        <f t="shared" si="23"/>
        <v/>
      </c>
      <c r="Q114" t="str">
        <f t="shared" si="27"/>
        <v/>
      </c>
      <c r="R114" t="str">
        <f t="shared" si="22"/>
        <v/>
      </c>
      <c r="S114" s="39" t="str">
        <f t="shared" si="21"/>
        <v/>
      </c>
    </row>
    <row r="115" spans="1:19" ht="12" customHeight="1" x14ac:dyDescent="0.25">
      <c r="A115" s="25"/>
      <c r="B115" s="24">
        <v>44221</v>
      </c>
      <c r="C115">
        <v>4722</v>
      </c>
      <c r="D115">
        <v>5237</v>
      </c>
      <c r="E115" s="15">
        <f t="shared" si="18"/>
        <v>515</v>
      </c>
      <c r="F115" s="7">
        <f t="shared" si="24"/>
        <v>0.10906395595086828</v>
      </c>
      <c r="G115" s="5">
        <v>2741</v>
      </c>
      <c r="H115" s="5">
        <v>2900</v>
      </c>
      <c r="I115" s="10">
        <f t="shared" si="19"/>
        <v>159</v>
      </c>
      <c r="J115" s="7">
        <f t="shared" si="25"/>
        <v>5.8008026267785479E-2</v>
      </c>
      <c r="L115">
        <v>2477</v>
      </c>
      <c r="M115">
        <v>2403</v>
      </c>
      <c r="N115">
        <f t="shared" si="20"/>
        <v>-74</v>
      </c>
      <c r="O115" s="39">
        <f t="shared" si="26"/>
        <v>-2.9874848607186113E-2</v>
      </c>
      <c r="P115">
        <f t="shared" si="23"/>
        <v>264</v>
      </c>
      <c r="Q115">
        <f t="shared" si="27"/>
        <v>497</v>
      </c>
      <c r="R115">
        <f t="shared" si="22"/>
        <v>233</v>
      </c>
      <c r="S115" s="39">
        <f t="shared" si="21"/>
        <v>0.88257575757575757</v>
      </c>
    </row>
    <row r="116" spans="1:19" x14ac:dyDescent="0.25">
      <c r="A116" s="21"/>
      <c r="B116" s="24">
        <v>44222</v>
      </c>
      <c r="C116">
        <v>4731</v>
      </c>
      <c r="D116">
        <v>5244</v>
      </c>
      <c r="E116" s="15">
        <f t="shared" si="18"/>
        <v>513</v>
      </c>
      <c r="F116" s="7">
        <f t="shared" si="24"/>
        <v>0.10843373493975904</v>
      </c>
      <c r="G116" s="5">
        <v>2739</v>
      </c>
      <c r="H116" s="5">
        <v>2901</v>
      </c>
      <c r="I116" s="10">
        <f t="shared" si="19"/>
        <v>162</v>
      </c>
      <c r="J116" s="7">
        <f t="shared" si="25"/>
        <v>5.9145673603504929E-2</v>
      </c>
      <c r="L116">
        <v>2474</v>
      </c>
      <c r="M116">
        <v>2402</v>
      </c>
      <c r="N116">
        <f t="shared" si="20"/>
        <v>-72</v>
      </c>
      <c r="O116" s="39">
        <f t="shared" si="26"/>
        <v>-2.9102667744543249E-2</v>
      </c>
      <c r="P116">
        <f t="shared" si="23"/>
        <v>265</v>
      </c>
      <c r="Q116">
        <f t="shared" si="27"/>
        <v>499</v>
      </c>
      <c r="R116">
        <f t="shared" si="22"/>
        <v>234</v>
      </c>
      <c r="S116" s="39">
        <f t="shared" si="21"/>
        <v>0.88301886792452833</v>
      </c>
    </row>
    <row r="117" spans="1:19" x14ac:dyDescent="0.25">
      <c r="B117" s="24">
        <v>44223</v>
      </c>
      <c r="C117">
        <v>4855</v>
      </c>
      <c r="D117">
        <v>5243</v>
      </c>
      <c r="E117" s="15">
        <f t="shared" si="18"/>
        <v>388</v>
      </c>
      <c r="F117" s="7">
        <f t="shared" si="24"/>
        <v>7.9917610710607614E-2</v>
      </c>
      <c r="G117" s="5">
        <v>2772</v>
      </c>
      <c r="H117" s="5">
        <v>2898</v>
      </c>
      <c r="I117" s="10">
        <f t="shared" si="19"/>
        <v>126</v>
      </c>
      <c r="J117" s="7">
        <f t="shared" si="25"/>
        <v>4.5454545454545456E-2</v>
      </c>
      <c r="L117">
        <v>2469</v>
      </c>
      <c r="M117">
        <v>2396</v>
      </c>
      <c r="N117">
        <f t="shared" si="20"/>
        <v>-73</v>
      </c>
      <c r="O117" s="39">
        <f t="shared" si="26"/>
        <v>-2.9566626164439044E-2</v>
      </c>
      <c r="P117">
        <f t="shared" si="23"/>
        <v>303</v>
      </c>
      <c r="Q117">
        <f t="shared" si="27"/>
        <v>502</v>
      </c>
      <c r="R117">
        <f t="shared" si="22"/>
        <v>199</v>
      </c>
      <c r="S117" s="39">
        <f t="shared" si="21"/>
        <v>0.65676567656765672</v>
      </c>
    </row>
    <row r="118" spans="1:19" x14ac:dyDescent="0.25">
      <c r="A118" s="33" t="s">
        <v>42</v>
      </c>
      <c r="B118" s="24">
        <v>44224</v>
      </c>
      <c r="C118">
        <v>5200</v>
      </c>
      <c r="D118">
        <v>5185</v>
      </c>
      <c r="E118" s="15">
        <f t="shared" si="18"/>
        <v>-15</v>
      </c>
      <c r="F118" s="7">
        <f t="shared" si="24"/>
        <v>-2.8846153846153848E-3</v>
      </c>
      <c r="G118" s="5">
        <v>2902</v>
      </c>
      <c r="H118" s="5">
        <v>2865</v>
      </c>
      <c r="I118" s="10">
        <f t="shared" si="19"/>
        <v>-37</v>
      </c>
      <c r="J118" s="7">
        <f t="shared" si="25"/>
        <v>-1.2749827705031013E-2</v>
      </c>
      <c r="L118">
        <v>2465</v>
      </c>
      <c r="M118">
        <v>2363</v>
      </c>
      <c r="N118">
        <f t="shared" si="20"/>
        <v>-102</v>
      </c>
      <c r="O118" s="39">
        <f t="shared" si="26"/>
        <v>-4.1379310344827586E-2</v>
      </c>
      <c r="P118">
        <f t="shared" si="23"/>
        <v>437</v>
      </c>
      <c r="Q118">
        <f t="shared" si="27"/>
        <v>502</v>
      </c>
      <c r="R118">
        <f t="shared" si="22"/>
        <v>65</v>
      </c>
      <c r="S118" s="39">
        <f t="shared" si="21"/>
        <v>0.14874141876430205</v>
      </c>
    </row>
    <row r="119" spans="1:19" x14ac:dyDescent="0.25">
      <c r="B119" s="24">
        <v>44225</v>
      </c>
      <c r="C119">
        <v>5364</v>
      </c>
      <c r="D119">
        <v>5204</v>
      </c>
      <c r="E119" s="15">
        <f t="shared" si="18"/>
        <v>-160</v>
      </c>
      <c r="F119" s="7">
        <f t="shared" si="24"/>
        <v>-2.9828486204325131E-2</v>
      </c>
      <c r="G119" s="5">
        <v>2970</v>
      </c>
      <c r="H119" s="5">
        <v>2868</v>
      </c>
      <c r="I119" s="10">
        <f t="shared" si="19"/>
        <v>-102</v>
      </c>
      <c r="J119" s="7">
        <f t="shared" si="25"/>
        <v>-3.4343434343434343E-2</v>
      </c>
      <c r="L119">
        <v>2462</v>
      </c>
      <c r="M119">
        <v>2367</v>
      </c>
      <c r="N119">
        <f t="shared" si="20"/>
        <v>-95</v>
      </c>
      <c r="O119" s="39">
        <f t="shared" si="26"/>
        <v>-3.8586515028432168E-2</v>
      </c>
      <c r="P119">
        <f t="shared" si="23"/>
        <v>508</v>
      </c>
      <c r="Q119">
        <f t="shared" si="27"/>
        <v>501</v>
      </c>
      <c r="R119">
        <f t="shared" si="22"/>
        <v>-7</v>
      </c>
      <c r="S119" s="39">
        <f t="shared" si="21"/>
        <v>-1.3779527559055118E-2</v>
      </c>
    </row>
    <row r="120" spans="1:19" x14ac:dyDescent="0.25">
      <c r="A120" s="21"/>
      <c r="B120" s="24">
        <v>44226</v>
      </c>
      <c r="E120" s="15" t="str">
        <f t="shared" si="18"/>
        <v/>
      </c>
      <c r="F120" s="7" t="str">
        <f t="shared" si="24"/>
        <v/>
      </c>
      <c r="I120" s="10" t="str">
        <f t="shared" si="19"/>
        <v/>
      </c>
      <c r="J120" s="7" t="str">
        <f t="shared" si="25"/>
        <v/>
      </c>
      <c r="N120" t="str">
        <f t="shared" si="20"/>
        <v/>
      </c>
      <c r="O120" s="39" t="str">
        <f t="shared" si="26"/>
        <v/>
      </c>
      <c r="P120" t="str">
        <f t="shared" si="23"/>
        <v/>
      </c>
      <c r="Q120" t="str">
        <f t="shared" si="27"/>
        <v/>
      </c>
      <c r="R120" t="str">
        <f t="shared" si="22"/>
        <v/>
      </c>
      <c r="S120" s="39" t="str">
        <f t="shared" si="21"/>
        <v/>
      </c>
    </row>
    <row r="121" spans="1:19" x14ac:dyDescent="0.25">
      <c r="A121" s="9"/>
      <c r="B121" s="24">
        <v>44227</v>
      </c>
      <c r="E121" s="15" t="str">
        <f t="shared" si="18"/>
        <v/>
      </c>
      <c r="F121" s="7" t="str">
        <f t="shared" si="24"/>
        <v/>
      </c>
      <c r="I121" s="10" t="str">
        <f t="shared" si="19"/>
        <v/>
      </c>
      <c r="J121" s="7" t="str">
        <f t="shared" si="25"/>
        <v/>
      </c>
      <c r="N121" t="str">
        <f t="shared" si="20"/>
        <v/>
      </c>
      <c r="O121" s="39" t="str">
        <f t="shared" si="26"/>
        <v/>
      </c>
      <c r="P121" t="str">
        <f t="shared" si="23"/>
        <v/>
      </c>
      <c r="Q121" t="str">
        <f t="shared" si="27"/>
        <v/>
      </c>
      <c r="R121" t="str">
        <f t="shared" si="22"/>
        <v/>
      </c>
      <c r="S121" s="39" t="str">
        <f t="shared" si="21"/>
        <v/>
      </c>
    </row>
    <row r="122" spans="1:19" x14ac:dyDescent="0.25">
      <c r="A122" s="21"/>
      <c r="B122" s="24">
        <v>44228</v>
      </c>
      <c r="C122">
        <v>5398</v>
      </c>
      <c r="D122">
        <v>5209</v>
      </c>
      <c r="E122" s="15">
        <f t="shared" si="18"/>
        <v>-189</v>
      </c>
      <c r="F122" s="7">
        <f t="shared" si="24"/>
        <v>-3.5012967765839197E-2</v>
      </c>
      <c r="G122" s="5">
        <v>2982</v>
      </c>
      <c r="H122" s="5">
        <v>2864</v>
      </c>
      <c r="I122" s="10">
        <f t="shared" si="19"/>
        <v>-118</v>
      </c>
      <c r="J122" s="7">
        <f t="shared" si="25"/>
        <v>-3.9570757880617036E-2</v>
      </c>
      <c r="L122">
        <v>2456</v>
      </c>
      <c r="M122">
        <v>2363</v>
      </c>
      <c r="N122">
        <f t="shared" si="20"/>
        <v>-93</v>
      </c>
      <c r="O122" s="39">
        <f t="shared" si="26"/>
        <v>-3.7866449511400654E-2</v>
      </c>
      <c r="P122">
        <f t="shared" si="23"/>
        <v>526</v>
      </c>
      <c r="Q122">
        <f t="shared" si="27"/>
        <v>501</v>
      </c>
      <c r="R122">
        <f t="shared" si="22"/>
        <v>-25</v>
      </c>
      <c r="S122" s="39">
        <f t="shared" si="21"/>
        <v>-4.7528517110266157E-2</v>
      </c>
    </row>
    <row r="123" spans="1:19" x14ac:dyDescent="0.25">
      <c r="A123" s="21"/>
      <c r="B123" s="24">
        <v>44229</v>
      </c>
      <c r="C123">
        <v>5416</v>
      </c>
      <c r="D123">
        <v>5210</v>
      </c>
      <c r="E123" s="15">
        <f t="shared" si="18"/>
        <v>-206</v>
      </c>
      <c r="F123" s="7">
        <f t="shared" si="24"/>
        <v>-3.8035450516986709E-2</v>
      </c>
      <c r="G123" s="5">
        <v>2983</v>
      </c>
      <c r="H123" s="5">
        <v>2861</v>
      </c>
      <c r="I123" s="10">
        <f t="shared" si="19"/>
        <v>-122</v>
      </c>
      <c r="J123" s="7">
        <f t="shared" si="25"/>
        <v>-4.0898424404961449E-2</v>
      </c>
      <c r="L123">
        <v>2449</v>
      </c>
      <c r="M123">
        <v>2361</v>
      </c>
      <c r="N123">
        <f t="shared" si="20"/>
        <v>-88</v>
      </c>
      <c r="O123" s="39">
        <f t="shared" si="26"/>
        <v>-3.593303389138424E-2</v>
      </c>
      <c r="P123">
        <f t="shared" si="23"/>
        <v>534</v>
      </c>
      <c r="Q123">
        <f t="shared" si="27"/>
        <v>500</v>
      </c>
      <c r="R123">
        <f t="shared" si="22"/>
        <v>-34</v>
      </c>
      <c r="S123" s="39">
        <f t="shared" si="21"/>
        <v>-6.3670411985018729E-2</v>
      </c>
    </row>
    <row r="124" spans="1:19" x14ac:dyDescent="0.25">
      <c r="A124" s="9"/>
      <c r="B124" s="24">
        <v>44230</v>
      </c>
      <c r="C124">
        <v>5419</v>
      </c>
      <c r="D124">
        <v>5183</v>
      </c>
      <c r="E124" s="15">
        <f t="shared" si="18"/>
        <v>-236</v>
      </c>
      <c r="F124" s="7">
        <f t="shared" si="24"/>
        <v>-4.3550470566525189E-2</v>
      </c>
      <c r="G124" s="5">
        <v>2975</v>
      </c>
      <c r="H124" s="5">
        <v>2839</v>
      </c>
      <c r="I124" s="10">
        <f t="shared" si="19"/>
        <v>-136</v>
      </c>
      <c r="J124" s="7">
        <f t="shared" si="25"/>
        <v>-4.5714285714285714E-2</v>
      </c>
      <c r="L124">
        <v>2439</v>
      </c>
      <c r="M124">
        <v>2347</v>
      </c>
      <c r="N124">
        <f t="shared" si="20"/>
        <v>-92</v>
      </c>
      <c r="O124" s="39">
        <f t="shared" si="26"/>
        <v>-3.772037720377204E-2</v>
      </c>
      <c r="P124">
        <f t="shared" si="23"/>
        <v>536</v>
      </c>
      <c r="Q124">
        <f t="shared" si="27"/>
        <v>492</v>
      </c>
      <c r="R124">
        <f t="shared" si="22"/>
        <v>-44</v>
      </c>
      <c r="S124" s="39">
        <f t="shared" si="21"/>
        <v>-8.2089552238805971E-2</v>
      </c>
    </row>
    <row r="125" spans="1:19" x14ac:dyDescent="0.25">
      <c r="B125" s="24">
        <v>44231</v>
      </c>
      <c r="C125">
        <v>5420</v>
      </c>
      <c r="D125">
        <v>5207</v>
      </c>
      <c r="E125" s="15">
        <f t="shared" si="18"/>
        <v>-213</v>
      </c>
      <c r="F125" s="7">
        <f t="shared" si="24"/>
        <v>-3.9298892988929891E-2</v>
      </c>
      <c r="G125" s="5">
        <v>2971</v>
      </c>
      <c r="H125" s="5">
        <v>2842</v>
      </c>
      <c r="I125" s="10">
        <f t="shared" si="19"/>
        <v>-129</v>
      </c>
      <c r="J125" s="7">
        <f t="shared" si="25"/>
        <v>-4.3419723998653653E-2</v>
      </c>
      <c r="L125">
        <v>2433</v>
      </c>
      <c r="M125">
        <v>2343</v>
      </c>
      <c r="N125">
        <f t="shared" si="20"/>
        <v>-90</v>
      </c>
      <c r="O125" s="39">
        <f t="shared" si="26"/>
        <v>-3.6991368680641186E-2</v>
      </c>
      <c r="P125">
        <f t="shared" si="23"/>
        <v>538</v>
      </c>
      <c r="Q125">
        <f t="shared" si="27"/>
        <v>499</v>
      </c>
      <c r="R125">
        <f t="shared" si="22"/>
        <v>-39</v>
      </c>
      <c r="S125" s="39">
        <f t="shared" si="21"/>
        <v>-7.24907063197026E-2</v>
      </c>
    </row>
    <row r="126" spans="1:19" ht="21" x14ac:dyDescent="0.25">
      <c r="A126" s="26" t="s">
        <v>22</v>
      </c>
      <c r="B126" s="24">
        <v>44232</v>
      </c>
      <c r="C126">
        <v>5360</v>
      </c>
      <c r="D126">
        <v>5201</v>
      </c>
      <c r="E126" s="15">
        <f t="shared" si="18"/>
        <v>-159</v>
      </c>
      <c r="F126" s="7">
        <f t="shared" si="24"/>
        <v>-2.9664179104477613E-2</v>
      </c>
      <c r="G126" s="5">
        <v>2935</v>
      </c>
      <c r="H126" s="5">
        <v>2832</v>
      </c>
      <c r="I126" s="10">
        <f t="shared" si="19"/>
        <v>-103</v>
      </c>
      <c r="J126" s="7">
        <f t="shared" si="25"/>
        <v>-3.5093696763202724E-2</v>
      </c>
      <c r="L126">
        <v>2399</v>
      </c>
      <c r="M126">
        <v>2334</v>
      </c>
      <c r="N126">
        <f t="shared" si="20"/>
        <v>-65</v>
      </c>
      <c r="O126" s="39">
        <f t="shared" si="26"/>
        <v>-2.7094622759483118E-2</v>
      </c>
      <c r="P126">
        <f t="shared" si="23"/>
        <v>536</v>
      </c>
      <c r="Q126">
        <f t="shared" si="27"/>
        <v>498</v>
      </c>
      <c r="R126">
        <f t="shared" si="22"/>
        <v>-38</v>
      </c>
      <c r="S126" s="39">
        <f t="shared" si="21"/>
        <v>-7.0895522388059698E-2</v>
      </c>
    </row>
    <row r="127" spans="1:19" x14ac:dyDescent="0.25">
      <c r="A127" s="33" t="s">
        <v>43</v>
      </c>
      <c r="B127" s="24">
        <v>44233</v>
      </c>
      <c r="E127" s="15" t="str">
        <f t="shared" si="18"/>
        <v/>
      </c>
      <c r="F127" s="7" t="str">
        <f t="shared" si="24"/>
        <v/>
      </c>
      <c r="I127" s="10" t="str">
        <f t="shared" si="19"/>
        <v/>
      </c>
      <c r="J127" s="7" t="str">
        <f t="shared" si="25"/>
        <v/>
      </c>
      <c r="N127" t="str">
        <f t="shared" si="20"/>
        <v/>
      </c>
      <c r="O127" s="39" t="str">
        <f t="shared" si="26"/>
        <v/>
      </c>
      <c r="P127" t="str">
        <f t="shared" ref="P127:P158" si="28">IF(L127="","",G127-L127)</f>
        <v/>
      </c>
      <c r="Q127" t="str">
        <f t="shared" si="27"/>
        <v/>
      </c>
      <c r="R127" t="str">
        <f t="shared" si="22"/>
        <v/>
      </c>
      <c r="S127" s="39" t="str">
        <f t="shared" si="21"/>
        <v/>
      </c>
    </row>
    <row r="128" spans="1:19" x14ac:dyDescent="0.25">
      <c r="A128" s="9"/>
      <c r="B128" s="24">
        <v>44234</v>
      </c>
      <c r="E128" s="15" t="str">
        <f t="shared" si="18"/>
        <v/>
      </c>
      <c r="F128" s="7" t="str">
        <f t="shared" si="24"/>
        <v/>
      </c>
      <c r="I128" s="10" t="str">
        <f t="shared" si="19"/>
        <v/>
      </c>
      <c r="J128" s="7" t="str">
        <f t="shared" si="25"/>
        <v/>
      </c>
      <c r="N128" t="str">
        <f t="shared" si="20"/>
        <v/>
      </c>
      <c r="O128" s="39" t="str">
        <f t="shared" si="26"/>
        <v/>
      </c>
      <c r="P128" t="str">
        <f t="shared" si="28"/>
        <v/>
      </c>
      <c r="Q128" t="str">
        <f t="shared" si="27"/>
        <v/>
      </c>
      <c r="R128" t="str">
        <f t="shared" si="22"/>
        <v/>
      </c>
      <c r="S128" s="39" t="str">
        <f t="shared" si="21"/>
        <v/>
      </c>
    </row>
    <row r="129" spans="1:19" ht="23.25" customHeight="1" x14ac:dyDescent="0.25">
      <c r="B129" s="24">
        <v>44235</v>
      </c>
      <c r="C129">
        <v>5464</v>
      </c>
      <c r="D129">
        <v>5198</v>
      </c>
      <c r="E129" s="15">
        <f t="shared" si="18"/>
        <v>-266</v>
      </c>
      <c r="F129" s="7">
        <f t="shared" si="24"/>
        <v>-4.8682284040995609E-2</v>
      </c>
      <c r="G129" s="5">
        <v>2966</v>
      </c>
      <c r="H129" s="5">
        <v>2820</v>
      </c>
      <c r="I129" s="10">
        <f t="shared" si="19"/>
        <v>-146</v>
      </c>
      <c r="J129" s="7">
        <f t="shared" si="25"/>
        <v>-4.9224544841537425E-2</v>
      </c>
      <c r="L129">
        <v>2403</v>
      </c>
      <c r="M129">
        <v>2318</v>
      </c>
      <c r="N129">
        <f t="shared" si="20"/>
        <v>-85</v>
      </c>
      <c r="O129" s="39">
        <f t="shared" si="26"/>
        <v>-3.537245110278818E-2</v>
      </c>
      <c r="P129">
        <f t="shared" si="28"/>
        <v>563</v>
      </c>
      <c r="Q129">
        <f t="shared" si="27"/>
        <v>502</v>
      </c>
      <c r="R129">
        <f t="shared" si="22"/>
        <v>-61</v>
      </c>
      <c r="S129" s="39">
        <f t="shared" si="21"/>
        <v>-0.10834813499111901</v>
      </c>
    </row>
    <row r="130" spans="1:19" x14ac:dyDescent="0.25">
      <c r="A130" s="21"/>
      <c r="B130" s="24">
        <v>44236</v>
      </c>
      <c r="C130">
        <v>5480</v>
      </c>
      <c r="D130">
        <v>5193</v>
      </c>
      <c r="E130" s="15">
        <f t="shared" si="18"/>
        <v>-287</v>
      </c>
      <c r="F130" s="7">
        <f t="shared" si="24"/>
        <v>-5.237226277372263E-2</v>
      </c>
      <c r="G130" s="5">
        <v>2974</v>
      </c>
      <c r="H130" s="5">
        <v>2828</v>
      </c>
      <c r="I130" s="10">
        <f t="shared" si="19"/>
        <v>-146</v>
      </c>
      <c r="J130" s="7">
        <f t="shared" si="25"/>
        <v>-4.9092131809011431E-2</v>
      </c>
      <c r="L130">
        <v>2409</v>
      </c>
      <c r="M130">
        <v>2321</v>
      </c>
      <c r="N130">
        <f t="shared" si="20"/>
        <v>-88</v>
      </c>
      <c r="O130" s="39">
        <f t="shared" si="26"/>
        <v>-3.6529680365296802E-2</v>
      </c>
      <c r="P130">
        <f t="shared" si="28"/>
        <v>565</v>
      </c>
      <c r="Q130">
        <f t="shared" si="27"/>
        <v>507</v>
      </c>
      <c r="R130">
        <f t="shared" si="22"/>
        <v>-58</v>
      </c>
      <c r="S130" s="39">
        <f t="shared" si="21"/>
        <v>-0.10265486725663717</v>
      </c>
    </row>
    <row r="131" spans="1:19" x14ac:dyDescent="0.25">
      <c r="A131" s="21"/>
      <c r="B131" s="24">
        <v>44237</v>
      </c>
      <c r="C131">
        <v>5504</v>
      </c>
      <c r="D131">
        <v>5240</v>
      </c>
      <c r="E131" s="15">
        <f t="shared" si="18"/>
        <v>-264</v>
      </c>
      <c r="F131" s="7">
        <f t="shared" si="24"/>
        <v>-4.7965116279069769E-2</v>
      </c>
      <c r="G131" s="5">
        <v>2984</v>
      </c>
      <c r="H131" s="5">
        <v>2855</v>
      </c>
      <c r="I131" s="10">
        <f t="shared" si="19"/>
        <v>-129</v>
      </c>
      <c r="J131" s="7">
        <f t="shared" si="25"/>
        <v>-4.3230563002680966E-2</v>
      </c>
      <c r="L131">
        <v>2411</v>
      </c>
      <c r="M131">
        <v>2322</v>
      </c>
      <c r="N131">
        <f t="shared" si="20"/>
        <v>-89</v>
      </c>
      <c r="O131" s="39">
        <f t="shared" si="26"/>
        <v>-3.691414350891746E-2</v>
      </c>
      <c r="P131">
        <f t="shared" si="28"/>
        <v>573</v>
      </c>
      <c r="Q131">
        <f t="shared" si="27"/>
        <v>533</v>
      </c>
      <c r="R131">
        <f t="shared" si="22"/>
        <v>-40</v>
      </c>
      <c r="S131" s="39">
        <f t="shared" si="21"/>
        <v>-6.9808027923211169E-2</v>
      </c>
    </row>
    <row r="132" spans="1:19" x14ac:dyDescent="0.25">
      <c r="A132" s="21"/>
      <c r="B132" s="24">
        <v>44238</v>
      </c>
      <c r="C132">
        <v>5497</v>
      </c>
      <c r="D132">
        <v>5296</v>
      </c>
      <c r="E132" s="15">
        <f t="shared" ref="E132:E195" si="29">IF(D132="", "", D132-C132)</f>
        <v>-201</v>
      </c>
      <c r="F132" s="7">
        <f t="shared" si="24"/>
        <v>-3.6565399308713845E-2</v>
      </c>
      <c r="G132" s="6">
        <v>2971</v>
      </c>
      <c r="H132" s="6">
        <v>2878</v>
      </c>
      <c r="I132" s="10">
        <f t="shared" ref="I132:I195" si="30">IF(H132="","",H132-G132)</f>
        <v>-93</v>
      </c>
      <c r="J132" s="7">
        <f t="shared" si="25"/>
        <v>-3.130259171995961E-2</v>
      </c>
      <c r="L132">
        <v>2397</v>
      </c>
      <c r="M132">
        <v>2323</v>
      </c>
      <c r="N132">
        <f t="shared" ref="N132:N195" si="31">IF(M132="","",M132-L132)</f>
        <v>-74</v>
      </c>
      <c r="O132" s="39">
        <f t="shared" si="26"/>
        <v>-3.0871923237380059E-2</v>
      </c>
      <c r="P132">
        <f t="shared" si="28"/>
        <v>574</v>
      </c>
      <c r="Q132">
        <f t="shared" si="27"/>
        <v>555</v>
      </c>
      <c r="R132">
        <f t="shared" si="22"/>
        <v>-19</v>
      </c>
      <c r="S132" s="39">
        <f t="shared" ref="S132:S195" si="32">IF(Q132="","",R132/P132)</f>
        <v>-3.3101045296167246E-2</v>
      </c>
    </row>
    <row r="133" spans="1:19" x14ac:dyDescent="0.25">
      <c r="A133" s="21"/>
      <c r="B133" s="24">
        <v>44239</v>
      </c>
      <c r="C133">
        <v>5512</v>
      </c>
      <c r="D133">
        <v>5276</v>
      </c>
      <c r="E133" s="15">
        <f t="shared" si="29"/>
        <v>-236</v>
      </c>
      <c r="F133" s="7">
        <f t="shared" si="24"/>
        <v>-4.2815674891146592E-2</v>
      </c>
      <c r="G133" s="6">
        <v>2974</v>
      </c>
      <c r="H133" s="6">
        <v>2850</v>
      </c>
      <c r="I133" s="10">
        <f t="shared" si="30"/>
        <v>-124</v>
      </c>
      <c r="J133" s="7">
        <f t="shared" si="25"/>
        <v>-4.1694687289845329E-2</v>
      </c>
      <c r="L133">
        <v>2398</v>
      </c>
      <c r="M133">
        <v>2293</v>
      </c>
      <c r="N133">
        <f t="shared" si="31"/>
        <v>-105</v>
      </c>
      <c r="O133" s="39">
        <f t="shared" si="26"/>
        <v>-4.3786488740617184E-2</v>
      </c>
      <c r="P133">
        <f t="shared" si="28"/>
        <v>576</v>
      </c>
      <c r="Q133">
        <f t="shared" si="27"/>
        <v>557</v>
      </c>
      <c r="R133">
        <f t="shared" si="22"/>
        <v>-19</v>
      </c>
      <c r="S133" s="39">
        <f t="shared" si="32"/>
        <v>-3.2986111111111112E-2</v>
      </c>
    </row>
    <row r="134" spans="1:19" x14ac:dyDescent="0.25">
      <c r="A134" s="21"/>
      <c r="B134" s="24">
        <v>44240</v>
      </c>
      <c r="E134" s="15" t="str">
        <f t="shared" si="29"/>
        <v/>
      </c>
      <c r="F134" s="7" t="str">
        <f t="shared" si="24"/>
        <v/>
      </c>
      <c r="I134" s="10" t="str">
        <f t="shared" si="30"/>
        <v/>
      </c>
      <c r="J134" s="7" t="str">
        <f t="shared" si="25"/>
        <v/>
      </c>
      <c r="N134" t="str">
        <f t="shared" si="31"/>
        <v/>
      </c>
      <c r="O134" s="39" t="str">
        <f t="shared" si="26"/>
        <v/>
      </c>
      <c r="P134" t="str">
        <f t="shared" si="28"/>
        <v/>
      </c>
      <c r="Q134" t="str">
        <f t="shared" si="27"/>
        <v/>
      </c>
      <c r="R134" t="str">
        <f t="shared" si="22"/>
        <v/>
      </c>
      <c r="S134" s="39" t="str">
        <f t="shared" si="32"/>
        <v/>
      </c>
    </row>
    <row r="135" spans="1:19" x14ac:dyDescent="0.25">
      <c r="A135" s="9"/>
      <c r="B135" s="24">
        <v>44241</v>
      </c>
      <c r="E135" s="15" t="str">
        <f t="shared" si="29"/>
        <v/>
      </c>
      <c r="F135" s="7" t="str">
        <f t="shared" si="24"/>
        <v/>
      </c>
      <c r="I135" s="10" t="str">
        <f t="shared" si="30"/>
        <v/>
      </c>
      <c r="J135" s="7" t="str">
        <f t="shared" si="25"/>
        <v/>
      </c>
      <c r="N135" t="str">
        <f t="shared" si="31"/>
        <v/>
      </c>
      <c r="O135" s="39" t="str">
        <f t="shared" si="26"/>
        <v/>
      </c>
      <c r="P135" t="str">
        <f t="shared" si="28"/>
        <v/>
      </c>
      <c r="Q135" t="str">
        <f t="shared" si="27"/>
        <v/>
      </c>
      <c r="R135" t="str">
        <f t="shared" si="22"/>
        <v/>
      </c>
      <c r="S135" s="39" t="str">
        <f t="shared" si="32"/>
        <v/>
      </c>
    </row>
    <row r="136" spans="1:19" ht="12" customHeight="1" x14ac:dyDescent="0.25">
      <c r="A136" s="26"/>
      <c r="B136" s="24">
        <v>44242</v>
      </c>
      <c r="C136">
        <v>5526</v>
      </c>
      <c r="D136">
        <v>5272</v>
      </c>
      <c r="E136" s="15">
        <f t="shared" si="29"/>
        <v>-254</v>
      </c>
      <c r="F136" s="7">
        <f t="shared" si="24"/>
        <v>-4.596453130655085E-2</v>
      </c>
      <c r="G136" s="6">
        <v>2979</v>
      </c>
      <c r="H136" s="6">
        <v>2847</v>
      </c>
      <c r="I136" s="10">
        <f t="shared" si="30"/>
        <v>-132</v>
      </c>
      <c r="J136" s="7">
        <f t="shared" si="25"/>
        <v>-4.4310171198388724E-2</v>
      </c>
      <c r="L136">
        <v>2401</v>
      </c>
      <c r="M136">
        <v>2290</v>
      </c>
      <c r="N136">
        <f t="shared" si="31"/>
        <v>-111</v>
      </c>
      <c r="O136" s="39">
        <f t="shared" si="26"/>
        <v>-4.6230737192836317E-2</v>
      </c>
      <c r="P136">
        <f t="shared" si="28"/>
        <v>578</v>
      </c>
      <c r="Q136">
        <f t="shared" si="27"/>
        <v>557</v>
      </c>
      <c r="R136">
        <f t="shared" si="22"/>
        <v>-21</v>
      </c>
      <c r="S136" s="39">
        <f t="shared" si="32"/>
        <v>-3.6332179930795849E-2</v>
      </c>
    </row>
    <row r="137" spans="1:19" x14ac:dyDescent="0.25">
      <c r="A137" s="9"/>
      <c r="B137" s="24">
        <v>44243</v>
      </c>
      <c r="C137">
        <v>5541</v>
      </c>
      <c r="D137">
        <v>5277</v>
      </c>
      <c r="E137" s="15">
        <f t="shared" si="29"/>
        <v>-264</v>
      </c>
      <c r="F137" s="7">
        <f t="shared" si="24"/>
        <v>-4.7644829453167295E-2</v>
      </c>
      <c r="G137" s="6">
        <v>2982</v>
      </c>
      <c r="H137" s="6">
        <v>2849</v>
      </c>
      <c r="I137" s="10">
        <f t="shared" si="30"/>
        <v>-133</v>
      </c>
      <c r="J137" s="7">
        <f t="shared" si="25"/>
        <v>-4.4600938967136149E-2</v>
      </c>
      <c r="L137">
        <v>2403</v>
      </c>
      <c r="M137">
        <v>2293</v>
      </c>
      <c r="N137">
        <f t="shared" si="31"/>
        <v>-110</v>
      </c>
      <c r="O137" s="39">
        <f t="shared" si="26"/>
        <v>-4.5776113191843527E-2</v>
      </c>
      <c r="P137">
        <f t="shared" si="28"/>
        <v>579</v>
      </c>
      <c r="Q137">
        <f t="shared" si="27"/>
        <v>556</v>
      </c>
      <c r="R137">
        <f t="shared" si="22"/>
        <v>-23</v>
      </c>
      <c r="S137" s="39">
        <f t="shared" si="32"/>
        <v>-3.9723661485319514E-2</v>
      </c>
    </row>
    <row r="138" spans="1:19" x14ac:dyDescent="0.25">
      <c r="A138" s="9"/>
      <c r="B138" s="24">
        <v>44244</v>
      </c>
      <c r="C138">
        <v>5543</v>
      </c>
      <c r="D138">
        <v>5276</v>
      </c>
      <c r="E138" s="15">
        <f t="shared" si="29"/>
        <v>-267</v>
      </c>
      <c r="F138" s="7">
        <f t="shared" si="24"/>
        <v>-4.8168861627277647E-2</v>
      </c>
      <c r="G138" s="6">
        <v>2982</v>
      </c>
      <c r="H138" s="6">
        <v>2849</v>
      </c>
      <c r="I138" s="10">
        <f t="shared" si="30"/>
        <v>-133</v>
      </c>
      <c r="J138" s="7">
        <f t="shared" si="25"/>
        <v>-4.4600938967136149E-2</v>
      </c>
      <c r="L138">
        <v>2403</v>
      </c>
      <c r="M138">
        <v>2289</v>
      </c>
      <c r="N138">
        <f t="shared" si="31"/>
        <v>-114</v>
      </c>
      <c r="O138" s="39">
        <f t="shared" si="26"/>
        <v>-4.7440699126092382E-2</v>
      </c>
      <c r="P138">
        <f t="shared" si="28"/>
        <v>579</v>
      </c>
      <c r="Q138">
        <f t="shared" si="27"/>
        <v>560</v>
      </c>
      <c r="R138">
        <f t="shared" si="22"/>
        <v>-19</v>
      </c>
      <c r="S138" s="39">
        <f t="shared" si="32"/>
        <v>-3.281519861830743E-2</v>
      </c>
    </row>
    <row r="139" spans="1:19" x14ac:dyDescent="0.25">
      <c r="A139" s="47"/>
      <c r="B139" s="24">
        <v>44245</v>
      </c>
      <c r="C139">
        <v>5539</v>
      </c>
      <c r="D139">
        <v>5296</v>
      </c>
      <c r="E139" s="15">
        <f t="shared" si="29"/>
        <v>-243</v>
      </c>
      <c r="F139" s="7">
        <f t="shared" si="24"/>
        <v>-4.3870734789673224E-2</v>
      </c>
      <c r="G139" s="6">
        <v>2977</v>
      </c>
      <c r="H139" s="6">
        <v>2849</v>
      </c>
      <c r="I139" s="10">
        <f t="shared" si="30"/>
        <v>-128</v>
      </c>
      <c r="J139" s="7">
        <f t="shared" si="25"/>
        <v>-4.2996305005038628E-2</v>
      </c>
      <c r="L139">
        <v>2398</v>
      </c>
      <c r="M139">
        <v>2290</v>
      </c>
      <c r="N139">
        <f t="shared" si="31"/>
        <v>-108</v>
      </c>
      <c r="O139" s="39">
        <f t="shared" si="26"/>
        <v>-4.5037531276063386E-2</v>
      </c>
      <c r="P139">
        <f t="shared" si="28"/>
        <v>579</v>
      </c>
      <c r="Q139">
        <f t="shared" si="27"/>
        <v>559</v>
      </c>
      <c r="R139">
        <f t="shared" si="22"/>
        <v>-20</v>
      </c>
      <c r="S139" s="39">
        <f t="shared" si="32"/>
        <v>-3.4542314335060449E-2</v>
      </c>
    </row>
    <row r="140" spans="1:19" ht="21" x14ac:dyDescent="0.25">
      <c r="A140" s="47" t="s">
        <v>37</v>
      </c>
      <c r="B140" s="24">
        <v>44246</v>
      </c>
      <c r="C140">
        <v>5539</v>
      </c>
      <c r="D140">
        <v>5298</v>
      </c>
      <c r="E140" s="15">
        <f t="shared" si="29"/>
        <v>-241</v>
      </c>
      <c r="F140" s="7">
        <f t="shared" si="24"/>
        <v>-4.3509658783173859E-2</v>
      </c>
      <c r="G140" s="6">
        <v>2977</v>
      </c>
      <c r="H140" s="6">
        <v>2849</v>
      </c>
      <c r="I140" s="10">
        <f t="shared" si="30"/>
        <v>-128</v>
      </c>
      <c r="J140" s="7">
        <f t="shared" si="25"/>
        <v>-4.2996305005038628E-2</v>
      </c>
      <c r="L140">
        <v>2398</v>
      </c>
      <c r="M140">
        <v>2290</v>
      </c>
      <c r="N140">
        <f t="shared" si="31"/>
        <v>-108</v>
      </c>
      <c r="O140" s="39">
        <f t="shared" si="26"/>
        <v>-4.5037531276063386E-2</v>
      </c>
      <c r="P140">
        <f t="shared" si="28"/>
        <v>579</v>
      </c>
      <c r="Q140">
        <f t="shared" si="27"/>
        <v>559</v>
      </c>
      <c r="R140">
        <f t="shared" si="22"/>
        <v>-20</v>
      </c>
      <c r="S140" s="39">
        <f t="shared" si="32"/>
        <v>-3.4542314335060449E-2</v>
      </c>
    </row>
    <row r="141" spans="1:19" x14ac:dyDescent="0.25">
      <c r="A141" s="21"/>
      <c r="B141" s="24">
        <v>44247</v>
      </c>
      <c r="E141" s="15" t="str">
        <f t="shared" si="29"/>
        <v/>
      </c>
      <c r="F141" s="7" t="str">
        <f t="shared" si="24"/>
        <v/>
      </c>
      <c r="I141" s="10" t="str">
        <f t="shared" si="30"/>
        <v/>
      </c>
      <c r="J141" s="7" t="str">
        <f t="shared" si="25"/>
        <v/>
      </c>
      <c r="N141" t="str">
        <f t="shared" si="31"/>
        <v/>
      </c>
      <c r="O141" s="39" t="str">
        <f t="shared" si="26"/>
        <v/>
      </c>
      <c r="P141" t="str">
        <f t="shared" si="28"/>
        <v/>
      </c>
      <c r="Q141" t="str">
        <f t="shared" si="27"/>
        <v/>
      </c>
      <c r="R141" t="str">
        <f t="shared" si="22"/>
        <v/>
      </c>
      <c r="S141" s="39" t="str">
        <f t="shared" si="32"/>
        <v/>
      </c>
    </row>
    <row r="142" spans="1:19" x14ac:dyDescent="0.25">
      <c r="B142" s="24">
        <v>44248</v>
      </c>
      <c r="E142" s="15" t="str">
        <f t="shared" si="29"/>
        <v/>
      </c>
      <c r="F142" s="7" t="str">
        <f t="shared" si="24"/>
        <v/>
      </c>
      <c r="I142" s="10" t="str">
        <f t="shared" si="30"/>
        <v/>
      </c>
      <c r="J142" s="7" t="str">
        <f t="shared" si="25"/>
        <v/>
      </c>
      <c r="N142" t="str">
        <f t="shared" si="31"/>
        <v/>
      </c>
      <c r="O142" s="39" t="str">
        <f t="shared" si="26"/>
        <v/>
      </c>
      <c r="P142" t="str">
        <f t="shared" si="28"/>
        <v/>
      </c>
      <c r="Q142" t="str">
        <f t="shared" si="27"/>
        <v/>
      </c>
      <c r="R142" t="str">
        <f t="shared" si="22"/>
        <v/>
      </c>
      <c r="S142" s="39" t="str">
        <f t="shared" si="32"/>
        <v/>
      </c>
    </row>
    <row r="143" spans="1:19" x14ac:dyDescent="0.25">
      <c r="A143" s="21"/>
      <c r="B143" s="24">
        <v>44249</v>
      </c>
      <c r="C143">
        <v>5544</v>
      </c>
      <c r="D143">
        <v>5308</v>
      </c>
      <c r="E143" s="15">
        <f t="shared" si="29"/>
        <v>-236</v>
      </c>
      <c r="F143" s="7">
        <f t="shared" si="24"/>
        <v>-4.2568542568542568E-2</v>
      </c>
      <c r="G143" s="5">
        <v>2977</v>
      </c>
      <c r="H143" s="5">
        <v>2853</v>
      </c>
      <c r="I143" s="10">
        <f t="shared" si="30"/>
        <v>-124</v>
      </c>
      <c r="J143" s="7">
        <f t="shared" si="25"/>
        <v>-4.1652670473631172E-2</v>
      </c>
      <c r="L143">
        <v>2398</v>
      </c>
      <c r="M143">
        <v>2291</v>
      </c>
      <c r="N143">
        <f t="shared" si="31"/>
        <v>-107</v>
      </c>
      <c r="O143" s="39">
        <f t="shared" si="26"/>
        <v>-4.4620517097581316E-2</v>
      </c>
      <c r="P143">
        <f t="shared" si="28"/>
        <v>579</v>
      </c>
      <c r="Q143">
        <f t="shared" si="27"/>
        <v>562</v>
      </c>
      <c r="R143">
        <f t="shared" si="22"/>
        <v>-17</v>
      </c>
      <c r="S143" s="39">
        <f t="shared" si="32"/>
        <v>-2.9360967184801381E-2</v>
      </c>
    </row>
    <row r="144" spans="1:19" x14ac:dyDescent="0.25">
      <c r="A144" s="21"/>
      <c r="B144" s="24">
        <v>44250</v>
      </c>
      <c r="C144">
        <v>5553</v>
      </c>
      <c r="D144">
        <v>5310</v>
      </c>
      <c r="E144" s="15">
        <f t="shared" si="29"/>
        <v>-243</v>
      </c>
      <c r="F144" s="7">
        <f t="shared" si="24"/>
        <v>-4.3760129659643439E-2</v>
      </c>
      <c r="G144" s="5">
        <v>2979</v>
      </c>
      <c r="H144" s="5">
        <v>2852</v>
      </c>
      <c r="I144" s="10">
        <f t="shared" si="30"/>
        <v>-127</v>
      </c>
      <c r="J144" s="7">
        <f t="shared" si="25"/>
        <v>-4.2631755622692176E-2</v>
      </c>
      <c r="L144">
        <v>2399</v>
      </c>
      <c r="M144">
        <v>2289</v>
      </c>
      <c r="N144">
        <f t="shared" si="31"/>
        <v>-110</v>
      </c>
      <c r="O144" s="39">
        <f t="shared" si="26"/>
        <v>-4.5852438516048352E-2</v>
      </c>
      <c r="P144">
        <f t="shared" si="28"/>
        <v>580</v>
      </c>
      <c r="Q144">
        <f t="shared" si="27"/>
        <v>563</v>
      </c>
      <c r="R144">
        <f t="shared" si="22"/>
        <v>-17</v>
      </c>
      <c r="S144" s="39">
        <f t="shared" si="32"/>
        <v>-2.9310344827586206E-2</v>
      </c>
    </row>
    <row r="145" spans="1:19" x14ac:dyDescent="0.25">
      <c r="A145" s="21"/>
      <c r="B145" s="24">
        <v>44251</v>
      </c>
      <c r="C145">
        <v>5557</v>
      </c>
      <c r="D145">
        <v>5325</v>
      </c>
      <c r="E145" s="15">
        <f t="shared" si="29"/>
        <v>-232</v>
      </c>
      <c r="F145" s="7">
        <f t="shared" si="24"/>
        <v>-4.1749145222242219E-2</v>
      </c>
      <c r="G145" s="5">
        <v>2978</v>
      </c>
      <c r="H145" s="5">
        <v>2854</v>
      </c>
      <c r="I145" s="10">
        <f t="shared" si="30"/>
        <v>-124</v>
      </c>
      <c r="J145" s="7">
        <f t="shared" si="25"/>
        <v>-4.1638683680322364E-2</v>
      </c>
      <c r="L145">
        <v>2399</v>
      </c>
      <c r="M145">
        <v>2291</v>
      </c>
      <c r="N145">
        <f t="shared" si="31"/>
        <v>-108</v>
      </c>
      <c r="O145" s="39">
        <f t="shared" si="26"/>
        <v>-4.5018757815756566E-2</v>
      </c>
      <c r="P145">
        <f t="shared" si="28"/>
        <v>579</v>
      </c>
      <c r="Q145">
        <f t="shared" si="27"/>
        <v>563</v>
      </c>
      <c r="R145">
        <f t="shared" si="22"/>
        <v>-16</v>
      </c>
      <c r="S145" s="39">
        <f t="shared" si="32"/>
        <v>-2.7633851468048358E-2</v>
      </c>
    </row>
    <row r="146" spans="1:19" ht="12" customHeight="1" x14ac:dyDescent="0.25">
      <c r="A146" s="21"/>
      <c r="B146" s="24">
        <v>44252</v>
      </c>
      <c r="C146">
        <v>5564</v>
      </c>
      <c r="D146">
        <v>5334</v>
      </c>
      <c r="E146" s="15">
        <f t="shared" si="29"/>
        <v>-230</v>
      </c>
      <c r="F146" s="7">
        <f t="shared" si="24"/>
        <v>-4.1337167505391806E-2</v>
      </c>
      <c r="G146" s="5">
        <v>2978</v>
      </c>
      <c r="H146" s="5">
        <v>2854</v>
      </c>
      <c r="I146" s="10">
        <f t="shared" si="30"/>
        <v>-124</v>
      </c>
      <c r="J146" s="7">
        <f t="shared" si="25"/>
        <v>-4.1638683680322364E-2</v>
      </c>
      <c r="L146">
        <v>2399</v>
      </c>
      <c r="M146">
        <v>2291</v>
      </c>
      <c r="N146">
        <f t="shared" si="31"/>
        <v>-108</v>
      </c>
      <c r="O146" s="39">
        <f t="shared" si="26"/>
        <v>-4.5018757815756566E-2</v>
      </c>
      <c r="P146">
        <f t="shared" si="28"/>
        <v>579</v>
      </c>
      <c r="Q146">
        <f t="shared" si="27"/>
        <v>563</v>
      </c>
      <c r="R146">
        <f t="shared" si="22"/>
        <v>-16</v>
      </c>
      <c r="S146" s="39">
        <f t="shared" si="32"/>
        <v>-2.7633851468048358E-2</v>
      </c>
    </row>
    <row r="147" spans="1:19" ht="12" customHeight="1" x14ac:dyDescent="0.25">
      <c r="A147" s="69" t="s">
        <v>45</v>
      </c>
      <c r="B147" s="24">
        <v>44253</v>
      </c>
      <c r="C147">
        <v>5567</v>
      </c>
      <c r="D147">
        <v>5334</v>
      </c>
      <c r="E147" s="15">
        <f t="shared" si="29"/>
        <v>-233</v>
      </c>
      <c r="F147" s="7">
        <f t="shared" si="24"/>
        <v>-4.1853781210705945E-2</v>
      </c>
      <c r="G147" s="5">
        <v>2978</v>
      </c>
      <c r="H147" s="5">
        <v>2854</v>
      </c>
      <c r="I147" s="10">
        <f t="shared" si="30"/>
        <v>-124</v>
      </c>
      <c r="J147" s="7">
        <f t="shared" si="25"/>
        <v>-4.1638683680322364E-2</v>
      </c>
      <c r="L147">
        <v>2399</v>
      </c>
      <c r="M147">
        <v>2291</v>
      </c>
      <c r="N147">
        <f t="shared" si="31"/>
        <v>-108</v>
      </c>
      <c r="O147" s="39">
        <f t="shared" si="26"/>
        <v>-4.5018757815756566E-2</v>
      </c>
      <c r="P147">
        <f t="shared" si="28"/>
        <v>579</v>
      </c>
      <c r="Q147">
        <f t="shared" si="27"/>
        <v>563</v>
      </c>
      <c r="R147">
        <f t="shared" si="22"/>
        <v>-16</v>
      </c>
      <c r="S147" s="39">
        <f t="shared" si="32"/>
        <v>-2.7633851468048358E-2</v>
      </c>
    </row>
    <row r="148" spans="1:19" x14ac:dyDescent="0.25">
      <c r="A148" s="21"/>
      <c r="B148" s="24">
        <v>44254</v>
      </c>
      <c r="E148" s="15" t="str">
        <f t="shared" si="29"/>
        <v/>
      </c>
      <c r="F148" s="7" t="str">
        <f t="shared" si="24"/>
        <v/>
      </c>
      <c r="I148" s="10" t="str">
        <f t="shared" si="30"/>
        <v/>
      </c>
      <c r="J148" s="7" t="str">
        <f t="shared" si="25"/>
        <v/>
      </c>
      <c r="N148" t="str">
        <f t="shared" si="31"/>
        <v/>
      </c>
      <c r="O148" s="39" t="str">
        <f t="shared" si="26"/>
        <v/>
      </c>
      <c r="P148" t="str">
        <f t="shared" si="28"/>
        <v/>
      </c>
      <c r="Q148" t="str">
        <f t="shared" si="27"/>
        <v/>
      </c>
      <c r="R148" t="str">
        <f t="shared" si="22"/>
        <v/>
      </c>
      <c r="S148" s="39" t="str">
        <f t="shared" si="32"/>
        <v/>
      </c>
    </row>
    <row r="149" spans="1:19" x14ac:dyDescent="0.25">
      <c r="A149" s="9"/>
      <c r="B149" s="24">
        <v>44255</v>
      </c>
      <c r="E149" s="15" t="str">
        <f t="shared" si="29"/>
        <v/>
      </c>
      <c r="F149" s="7" t="str">
        <f t="shared" si="24"/>
        <v/>
      </c>
      <c r="I149" s="10" t="str">
        <f t="shared" si="30"/>
        <v/>
      </c>
      <c r="J149" s="7" t="str">
        <f t="shared" si="25"/>
        <v/>
      </c>
      <c r="N149" t="str">
        <f t="shared" si="31"/>
        <v/>
      </c>
      <c r="O149" s="39" t="str">
        <f t="shared" si="26"/>
        <v/>
      </c>
      <c r="P149" t="str">
        <f t="shared" si="28"/>
        <v/>
      </c>
      <c r="Q149" t="str">
        <f t="shared" si="27"/>
        <v/>
      </c>
      <c r="R149" t="str">
        <f t="shared" si="22"/>
        <v/>
      </c>
      <c r="S149" s="39" t="str">
        <f t="shared" si="32"/>
        <v/>
      </c>
    </row>
    <row r="150" spans="1:19" ht="22.2" customHeight="1" x14ac:dyDescent="0.25">
      <c r="A150" s="47" t="s">
        <v>46</v>
      </c>
      <c r="B150" s="24">
        <v>44256</v>
      </c>
      <c r="C150">
        <v>5567</v>
      </c>
      <c r="D150">
        <v>5337</v>
      </c>
      <c r="E150" s="15">
        <f t="shared" si="29"/>
        <v>-230</v>
      </c>
      <c r="F150" s="7">
        <f t="shared" si="24"/>
        <v>-4.1314891323872824E-2</v>
      </c>
      <c r="G150" s="5">
        <v>2977</v>
      </c>
      <c r="H150" s="5">
        <v>2851</v>
      </c>
      <c r="I150" s="10">
        <f t="shared" si="30"/>
        <v>-126</v>
      </c>
      <c r="J150" s="7">
        <f t="shared" si="25"/>
        <v>-4.23244877393349E-2</v>
      </c>
      <c r="L150">
        <v>2397</v>
      </c>
      <c r="M150">
        <v>2288</v>
      </c>
      <c r="N150">
        <f t="shared" si="31"/>
        <v>-109</v>
      </c>
      <c r="O150" s="39">
        <f t="shared" si="26"/>
        <v>-4.5473508552357114E-2</v>
      </c>
      <c r="P150">
        <f t="shared" si="28"/>
        <v>580</v>
      </c>
      <c r="Q150">
        <f t="shared" si="27"/>
        <v>563</v>
      </c>
      <c r="R150">
        <f t="shared" ref="R150:R213" si="33">IF(Q150="","",Q150-P150)</f>
        <v>-17</v>
      </c>
      <c r="S150" s="39">
        <f t="shared" si="32"/>
        <v>-2.9310344827586206E-2</v>
      </c>
    </row>
    <row r="151" spans="1:19" x14ac:dyDescent="0.25">
      <c r="A151" s="9"/>
      <c r="B151" s="24">
        <v>44257</v>
      </c>
      <c r="C151">
        <v>5572</v>
      </c>
      <c r="D151">
        <v>5337</v>
      </c>
      <c r="E151" s="15">
        <f t="shared" si="29"/>
        <v>-235</v>
      </c>
      <c r="F151" s="7">
        <f t="shared" si="24"/>
        <v>-4.2175161521895189E-2</v>
      </c>
      <c r="G151" s="5">
        <v>2976</v>
      </c>
      <c r="H151" s="5">
        <v>2851</v>
      </c>
      <c r="I151" s="10">
        <f t="shared" si="30"/>
        <v>-125</v>
      </c>
      <c r="J151" s="7">
        <f t="shared" si="25"/>
        <v>-4.2002688172043008E-2</v>
      </c>
      <c r="L151">
        <v>2396</v>
      </c>
      <c r="M151">
        <v>2288</v>
      </c>
      <c r="N151">
        <f t="shared" si="31"/>
        <v>-108</v>
      </c>
      <c r="O151" s="39">
        <f t="shared" si="26"/>
        <v>-4.5075125208681135E-2</v>
      </c>
      <c r="P151">
        <f t="shared" si="28"/>
        <v>580</v>
      </c>
      <c r="Q151">
        <f t="shared" si="27"/>
        <v>563</v>
      </c>
      <c r="R151">
        <f t="shared" si="33"/>
        <v>-17</v>
      </c>
      <c r="S151" s="39">
        <f t="shared" si="32"/>
        <v>-2.9310344827586206E-2</v>
      </c>
    </row>
    <row r="152" spans="1:19" x14ac:dyDescent="0.25">
      <c r="A152" s="9"/>
      <c r="B152" s="24">
        <v>44258</v>
      </c>
      <c r="C152">
        <v>5574</v>
      </c>
      <c r="D152">
        <v>5338</v>
      </c>
      <c r="E152" s="15">
        <f t="shared" si="29"/>
        <v>-236</v>
      </c>
      <c r="F152" s="7">
        <f t="shared" si="24"/>
        <v>-4.2339433082167206E-2</v>
      </c>
      <c r="G152" s="5">
        <v>2975</v>
      </c>
      <c r="H152" s="5">
        <v>2851</v>
      </c>
      <c r="I152" s="10">
        <f t="shared" si="30"/>
        <v>-124</v>
      </c>
      <c r="J152" s="7">
        <f t="shared" si="25"/>
        <v>-4.1680672268907565E-2</v>
      </c>
      <c r="L152">
        <v>2395</v>
      </c>
      <c r="M152">
        <v>2288</v>
      </c>
      <c r="N152">
        <f t="shared" si="31"/>
        <v>-107</v>
      </c>
      <c r="O152" s="39">
        <f t="shared" si="26"/>
        <v>-4.4676409185803755E-2</v>
      </c>
      <c r="P152">
        <f t="shared" si="28"/>
        <v>580</v>
      </c>
      <c r="Q152">
        <f t="shared" si="27"/>
        <v>563</v>
      </c>
      <c r="R152">
        <f t="shared" si="33"/>
        <v>-17</v>
      </c>
      <c r="S152" s="39">
        <f t="shared" si="32"/>
        <v>-2.9310344827586206E-2</v>
      </c>
    </row>
    <row r="153" spans="1:19" ht="12" customHeight="1" x14ac:dyDescent="0.25">
      <c r="A153" s="9"/>
      <c r="B153" s="24">
        <v>44259</v>
      </c>
      <c r="C153">
        <v>5579</v>
      </c>
      <c r="D153">
        <v>5342</v>
      </c>
      <c r="E153" s="15">
        <f t="shared" si="29"/>
        <v>-237</v>
      </c>
      <c r="F153" s="7">
        <f t="shared" si="24"/>
        <v>-4.2480731313855533E-2</v>
      </c>
      <c r="G153" s="5">
        <v>2975</v>
      </c>
      <c r="H153" s="5">
        <v>2852</v>
      </c>
      <c r="I153" s="10">
        <f t="shared" si="30"/>
        <v>-123</v>
      </c>
      <c r="J153" s="7">
        <f t="shared" si="25"/>
        <v>-4.1344537815126051E-2</v>
      </c>
      <c r="L153">
        <v>2396</v>
      </c>
      <c r="M153">
        <v>2289</v>
      </c>
      <c r="N153">
        <f t="shared" si="31"/>
        <v>-107</v>
      </c>
      <c r="O153" s="39">
        <f t="shared" si="26"/>
        <v>-4.4657762938230386E-2</v>
      </c>
      <c r="P153">
        <f t="shared" si="28"/>
        <v>579</v>
      </c>
      <c r="Q153">
        <f t="shared" si="27"/>
        <v>563</v>
      </c>
      <c r="R153">
        <f t="shared" si="33"/>
        <v>-16</v>
      </c>
      <c r="S153" s="39">
        <f t="shared" si="32"/>
        <v>-2.7633851468048358E-2</v>
      </c>
    </row>
    <row r="154" spans="1:19" ht="12" customHeight="1" x14ac:dyDescent="0.25">
      <c r="A154" s="9"/>
      <c r="B154" s="24">
        <v>44260</v>
      </c>
      <c r="C154">
        <v>5582</v>
      </c>
      <c r="D154">
        <v>5346</v>
      </c>
      <c r="E154" s="15">
        <f t="shared" si="29"/>
        <v>-236</v>
      </c>
      <c r="F154" s="7">
        <f t="shared" si="24"/>
        <v>-4.2278753135077035E-2</v>
      </c>
      <c r="G154" s="5">
        <v>2976</v>
      </c>
      <c r="H154" s="5">
        <v>2852</v>
      </c>
      <c r="I154" s="10">
        <f t="shared" si="30"/>
        <v>-124</v>
      </c>
      <c r="J154" s="7">
        <f t="shared" si="25"/>
        <v>-4.1666666666666664E-2</v>
      </c>
      <c r="L154">
        <v>2396</v>
      </c>
      <c r="M154">
        <v>2289</v>
      </c>
      <c r="N154">
        <f t="shared" si="31"/>
        <v>-107</v>
      </c>
      <c r="O154" s="39">
        <f t="shared" si="26"/>
        <v>-4.4657762938230386E-2</v>
      </c>
      <c r="P154">
        <f t="shared" si="28"/>
        <v>580</v>
      </c>
      <c r="Q154">
        <f t="shared" si="27"/>
        <v>563</v>
      </c>
      <c r="R154">
        <f t="shared" si="33"/>
        <v>-17</v>
      </c>
      <c r="S154" s="39">
        <f t="shared" si="32"/>
        <v>-2.9310344827586206E-2</v>
      </c>
    </row>
    <row r="155" spans="1:19" x14ac:dyDescent="0.25">
      <c r="B155" s="24">
        <v>44261</v>
      </c>
      <c r="E155" s="15" t="str">
        <f t="shared" si="29"/>
        <v/>
      </c>
      <c r="F155" s="7" t="str">
        <f t="shared" si="24"/>
        <v/>
      </c>
      <c r="I155" s="10" t="str">
        <f t="shared" si="30"/>
        <v/>
      </c>
      <c r="J155" s="7" t="str">
        <f t="shared" si="25"/>
        <v/>
      </c>
      <c r="N155" t="str">
        <f t="shared" si="31"/>
        <v/>
      </c>
      <c r="O155" s="39" t="str">
        <f t="shared" si="26"/>
        <v/>
      </c>
      <c r="P155" t="str">
        <f t="shared" si="28"/>
        <v/>
      </c>
      <c r="Q155" t="str">
        <f t="shared" si="27"/>
        <v/>
      </c>
      <c r="R155" t="str">
        <f t="shared" si="33"/>
        <v/>
      </c>
      <c r="S155" s="39" t="str">
        <f t="shared" si="32"/>
        <v/>
      </c>
    </row>
    <row r="156" spans="1:19" x14ac:dyDescent="0.25">
      <c r="A156" s="9"/>
      <c r="B156" s="24">
        <v>44262</v>
      </c>
      <c r="E156" s="15" t="str">
        <f t="shared" si="29"/>
        <v/>
      </c>
      <c r="F156" s="7" t="str">
        <f t="shared" si="24"/>
        <v/>
      </c>
      <c r="I156" s="10" t="str">
        <f t="shared" si="30"/>
        <v/>
      </c>
      <c r="J156" s="7" t="str">
        <f t="shared" si="25"/>
        <v/>
      </c>
      <c r="N156" t="str">
        <f t="shared" si="31"/>
        <v/>
      </c>
      <c r="O156" s="39" t="str">
        <f t="shared" si="26"/>
        <v/>
      </c>
      <c r="P156" t="str">
        <f t="shared" si="28"/>
        <v/>
      </c>
      <c r="Q156" t="str">
        <f t="shared" si="27"/>
        <v/>
      </c>
      <c r="R156" t="str">
        <f t="shared" si="33"/>
        <v/>
      </c>
      <c r="S156" s="39" t="str">
        <f t="shared" si="32"/>
        <v/>
      </c>
    </row>
    <row r="157" spans="1:19" x14ac:dyDescent="0.25">
      <c r="A157" s="9"/>
      <c r="B157" s="24">
        <v>44263</v>
      </c>
      <c r="C157">
        <v>5584</v>
      </c>
      <c r="D157">
        <v>5352</v>
      </c>
      <c r="E157" s="15">
        <f t="shared" si="29"/>
        <v>-232</v>
      </c>
      <c r="F157" s="7">
        <f t="shared" si="24"/>
        <v>-4.1547277936962751E-2</v>
      </c>
      <c r="G157" s="5">
        <v>2976</v>
      </c>
      <c r="H157" s="5">
        <v>2853</v>
      </c>
      <c r="I157" s="10">
        <f t="shared" si="30"/>
        <v>-123</v>
      </c>
      <c r="J157" s="7">
        <f t="shared" si="25"/>
        <v>-4.1330645161290321E-2</v>
      </c>
      <c r="L157">
        <v>2397</v>
      </c>
      <c r="M157">
        <v>2289</v>
      </c>
      <c r="N157">
        <f t="shared" si="31"/>
        <v>-108</v>
      </c>
      <c r="O157" s="39">
        <f t="shared" si="26"/>
        <v>-4.5056320400500623E-2</v>
      </c>
      <c r="P157">
        <f t="shared" si="28"/>
        <v>579</v>
      </c>
      <c r="Q157">
        <f t="shared" si="27"/>
        <v>564</v>
      </c>
      <c r="R157">
        <f t="shared" si="33"/>
        <v>-15</v>
      </c>
      <c r="S157" s="39">
        <f t="shared" si="32"/>
        <v>-2.5906735751295335E-2</v>
      </c>
    </row>
    <row r="158" spans="1:19" x14ac:dyDescent="0.25">
      <c r="A158" s="9"/>
      <c r="B158" s="24">
        <v>44264</v>
      </c>
      <c r="C158">
        <v>5586</v>
      </c>
      <c r="D158">
        <v>5354</v>
      </c>
      <c r="E158" s="15">
        <f t="shared" si="29"/>
        <v>-232</v>
      </c>
      <c r="F158" s="7">
        <f t="shared" si="24"/>
        <v>-4.1532402434658076E-2</v>
      </c>
      <c r="G158" s="5">
        <v>2972</v>
      </c>
      <c r="H158" s="5">
        <v>2847</v>
      </c>
      <c r="I158" s="10">
        <f t="shared" si="30"/>
        <v>-125</v>
      </c>
      <c r="J158" s="7">
        <f t="shared" si="25"/>
        <v>-4.2059219380888288E-2</v>
      </c>
      <c r="L158">
        <v>2394</v>
      </c>
      <c r="M158">
        <v>2283</v>
      </c>
      <c r="N158">
        <f t="shared" si="31"/>
        <v>-111</v>
      </c>
      <c r="O158" s="39">
        <f t="shared" si="26"/>
        <v>-4.6365914786967416E-2</v>
      </c>
      <c r="P158">
        <f t="shared" si="28"/>
        <v>578</v>
      </c>
      <c r="Q158">
        <f t="shared" si="27"/>
        <v>564</v>
      </c>
      <c r="R158">
        <f t="shared" si="33"/>
        <v>-14</v>
      </c>
      <c r="S158" s="39">
        <f t="shared" si="32"/>
        <v>-2.4221453287197232E-2</v>
      </c>
    </row>
    <row r="159" spans="1:19" x14ac:dyDescent="0.25">
      <c r="A159" s="9"/>
      <c r="B159" s="24">
        <v>44265</v>
      </c>
      <c r="C159">
        <v>5587</v>
      </c>
      <c r="D159">
        <v>5358</v>
      </c>
      <c r="E159" s="15">
        <f t="shared" si="29"/>
        <v>-229</v>
      </c>
      <c r="F159" s="7">
        <f t="shared" si="24"/>
        <v>-4.0988007875425093E-2</v>
      </c>
      <c r="G159" s="5">
        <v>2973</v>
      </c>
      <c r="H159" s="5">
        <v>2847</v>
      </c>
      <c r="I159" s="10">
        <f t="shared" si="30"/>
        <v>-126</v>
      </c>
      <c r="J159" s="7">
        <f t="shared" si="25"/>
        <v>-4.238143289606458E-2</v>
      </c>
      <c r="L159">
        <v>2394</v>
      </c>
      <c r="M159">
        <v>2283</v>
      </c>
      <c r="N159">
        <f t="shared" si="31"/>
        <v>-111</v>
      </c>
      <c r="O159" s="39">
        <f t="shared" si="26"/>
        <v>-4.6365914786967416E-2</v>
      </c>
      <c r="P159">
        <f t="shared" ref="P159:P190" si="34">IF(L159="","",G159-L159)</f>
        <v>579</v>
      </c>
      <c r="Q159">
        <f t="shared" si="27"/>
        <v>564</v>
      </c>
      <c r="R159">
        <f t="shared" si="33"/>
        <v>-15</v>
      </c>
      <c r="S159" s="39">
        <f t="shared" si="32"/>
        <v>-2.5906735751295335E-2</v>
      </c>
    </row>
    <row r="160" spans="1:19" ht="12" customHeight="1" x14ac:dyDescent="0.25">
      <c r="A160" s="9"/>
      <c r="B160" s="24">
        <v>44266</v>
      </c>
      <c r="C160">
        <v>5587</v>
      </c>
      <c r="D160">
        <v>5360</v>
      </c>
      <c r="E160" s="15">
        <f t="shared" si="29"/>
        <v>-227</v>
      </c>
      <c r="F160" s="7">
        <f t="shared" ref="F160:F223" si="35">IF(D160="","",E160/C160)</f>
        <v>-4.0630034007517454E-2</v>
      </c>
      <c r="G160" s="5">
        <v>2973</v>
      </c>
      <c r="H160" s="5">
        <v>2847</v>
      </c>
      <c r="I160" s="10">
        <f t="shared" si="30"/>
        <v>-126</v>
      </c>
      <c r="J160" s="7">
        <f t="shared" ref="J160:J222" si="36">IF(H160="","",I160/G160)</f>
        <v>-4.238143289606458E-2</v>
      </c>
      <c r="L160">
        <v>2394</v>
      </c>
      <c r="M160">
        <v>2283</v>
      </c>
      <c r="N160">
        <f t="shared" si="31"/>
        <v>-111</v>
      </c>
      <c r="O160" s="39">
        <f t="shared" ref="O160:O210" si="37">IF(M160="","",N160/L160)</f>
        <v>-4.6365914786967416E-2</v>
      </c>
      <c r="P160">
        <f t="shared" si="34"/>
        <v>579</v>
      </c>
      <c r="Q160">
        <f t="shared" ref="Q160:Q223" si="38">IF(M160="","",H160-M160)</f>
        <v>564</v>
      </c>
      <c r="R160">
        <f t="shared" si="33"/>
        <v>-15</v>
      </c>
      <c r="S160" s="39">
        <f t="shared" si="32"/>
        <v>-2.5906735751295335E-2</v>
      </c>
    </row>
    <row r="161" spans="1:19" ht="12" customHeight="1" x14ac:dyDescent="0.25">
      <c r="A161" s="9"/>
      <c r="B161" s="24">
        <v>44267</v>
      </c>
      <c r="C161">
        <v>5586</v>
      </c>
      <c r="D161">
        <v>5366</v>
      </c>
      <c r="E161" s="15">
        <f t="shared" si="29"/>
        <v>-220</v>
      </c>
      <c r="F161" s="7">
        <f t="shared" si="35"/>
        <v>-3.9384174722520586E-2</v>
      </c>
      <c r="G161" s="5">
        <v>2972</v>
      </c>
      <c r="H161" s="5">
        <v>2847</v>
      </c>
      <c r="I161" s="10">
        <f t="shared" si="30"/>
        <v>-125</v>
      </c>
      <c r="J161" s="7">
        <f t="shared" si="36"/>
        <v>-4.2059219380888288E-2</v>
      </c>
      <c r="L161">
        <v>2393</v>
      </c>
      <c r="M161">
        <v>2283</v>
      </c>
      <c r="N161">
        <f t="shared" si="31"/>
        <v>-110</v>
      </c>
      <c r="O161" s="39">
        <f t="shared" si="37"/>
        <v>-4.5967404931048894E-2</v>
      </c>
      <c r="P161">
        <f t="shared" si="34"/>
        <v>579</v>
      </c>
      <c r="Q161">
        <f t="shared" si="38"/>
        <v>564</v>
      </c>
      <c r="R161">
        <f t="shared" si="33"/>
        <v>-15</v>
      </c>
      <c r="S161" s="39">
        <f t="shared" si="32"/>
        <v>-2.5906735751295335E-2</v>
      </c>
    </row>
    <row r="162" spans="1:19" x14ac:dyDescent="0.25">
      <c r="A162" s="21" t="s">
        <v>26</v>
      </c>
      <c r="B162" s="24">
        <v>44268</v>
      </c>
      <c r="E162" s="15" t="str">
        <f t="shared" si="29"/>
        <v/>
      </c>
      <c r="F162" s="7" t="str">
        <f t="shared" si="35"/>
        <v/>
      </c>
      <c r="I162" s="10" t="str">
        <f t="shared" si="30"/>
        <v/>
      </c>
      <c r="J162" s="7" t="str">
        <f t="shared" si="36"/>
        <v/>
      </c>
      <c r="N162" t="str">
        <f t="shared" si="31"/>
        <v/>
      </c>
      <c r="O162" s="39" t="str">
        <f t="shared" si="37"/>
        <v/>
      </c>
      <c r="P162" t="str">
        <f t="shared" si="34"/>
        <v/>
      </c>
      <c r="Q162" t="str">
        <f t="shared" si="38"/>
        <v/>
      </c>
      <c r="R162" t="str">
        <f t="shared" si="33"/>
        <v/>
      </c>
      <c r="S162" s="39" t="str">
        <f t="shared" si="32"/>
        <v/>
      </c>
    </row>
    <row r="163" spans="1:19" x14ac:dyDescent="0.25">
      <c r="A163" s="9" t="s">
        <v>5</v>
      </c>
      <c r="B163" s="24">
        <v>44269</v>
      </c>
      <c r="E163" s="15" t="str">
        <f t="shared" si="29"/>
        <v/>
      </c>
      <c r="F163" s="7" t="str">
        <f t="shared" si="35"/>
        <v/>
      </c>
      <c r="I163" s="10" t="str">
        <f t="shared" si="30"/>
        <v/>
      </c>
      <c r="J163" s="7" t="str">
        <f t="shared" si="36"/>
        <v/>
      </c>
      <c r="N163" t="str">
        <f t="shared" si="31"/>
        <v/>
      </c>
      <c r="O163" s="39" t="str">
        <f t="shared" si="37"/>
        <v/>
      </c>
      <c r="P163" t="str">
        <f t="shared" si="34"/>
        <v/>
      </c>
      <c r="Q163" t="str">
        <f t="shared" si="38"/>
        <v/>
      </c>
      <c r="R163" t="str">
        <f t="shared" si="33"/>
        <v/>
      </c>
      <c r="S163" s="39" t="str">
        <f t="shared" si="32"/>
        <v/>
      </c>
    </row>
    <row r="164" spans="1:19" x14ac:dyDescent="0.25">
      <c r="A164" s="9" t="s">
        <v>5</v>
      </c>
      <c r="B164" s="24">
        <v>44270</v>
      </c>
      <c r="C164">
        <v>5587</v>
      </c>
      <c r="D164">
        <v>5373</v>
      </c>
      <c r="E164" s="15">
        <f t="shared" si="29"/>
        <v>-214</v>
      </c>
      <c r="F164" s="7">
        <f t="shared" si="35"/>
        <v>-3.8303203866117776E-2</v>
      </c>
      <c r="G164" s="5">
        <v>2971</v>
      </c>
      <c r="H164" s="5">
        <v>2847</v>
      </c>
      <c r="I164" s="10">
        <f t="shared" si="30"/>
        <v>-124</v>
      </c>
      <c r="J164" s="7">
        <f t="shared" si="36"/>
        <v>-4.1736788959946147E-2</v>
      </c>
      <c r="L164">
        <v>2392</v>
      </c>
      <c r="M164">
        <v>2282</v>
      </c>
      <c r="N164">
        <f t="shared" si="31"/>
        <v>-110</v>
      </c>
      <c r="O164" s="39">
        <f t="shared" si="37"/>
        <v>-4.5986622073578592E-2</v>
      </c>
      <c r="P164">
        <f t="shared" si="34"/>
        <v>579</v>
      </c>
      <c r="Q164">
        <f t="shared" si="38"/>
        <v>565</v>
      </c>
      <c r="R164">
        <f t="shared" si="33"/>
        <v>-14</v>
      </c>
      <c r="S164" s="39">
        <f t="shared" si="32"/>
        <v>-2.4179620034542316E-2</v>
      </c>
    </row>
    <row r="165" spans="1:19" x14ac:dyDescent="0.25">
      <c r="A165" s="9" t="s">
        <v>5</v>
      </c>
      <c r="B165" s="24">
        <v>44271</v>
      </c>
      <c r="C165">
        <v>5584</v>
      </c>
      <c r="D165">
        <v>5385</v>
      </c>
      <c r="E165" s="15">
        <f t="shared" si="29"/>
        <v>-199</v>
      </c>
      <c r="F165" s="7">
        <f t="shared" si="35"/>
        <v>-3.5637535816618909E-2</v>
      </c>
      <c r="G165" s="5">
        <v>2970</v>
      </c>
      <c r="H165" s="5">
        <v>2851</v>
      </c>
      <c r="I165" s="10">
        <f t="shared" si="30"/>
        <v>-119</v>
      </c>
      <c r="J165" s="7">
        <f t="shared" si="36"/>
        <v>-4.0067340067340064E-2</v>
      </c>
      <c r="L165">
        <v>2391</v>
      </c>
      <c r="M165">
        <v>2283</v>
      </c>
      <c r="N165">
        <f t="shared" si="31"/>
        <v>-108</v>
      </c>
      <c r="O165" s="39">
        <f t="shared" si="37"/>
        <v>-4.51693851944793E-2</v>
      </c>
      <c r="P165">
        <f t="shared" si="34"/>
        <v>579</v>
      </c>
      <c r="Q165">
        <f t="shared" si="38"/>
        <v>568</v>
      </c>
      <c r="R165">
        <f t="shared" si="33"/>
        <v>-11</v>
      </c>
      <c r="S165" s="39">
        <f t="shared" si="32"/>
        <v>-1.8998272884283247E-2</v>
      </c>
    </row>
    <row r="166" spans="1:19" x14ac:dyDescent="0.25">
      <c r="A166" s="9" t="s">
        <v>5</v>
      </c>
      <c r="B166" s="24">
        <v>44272</v>
      </c>
      <c r="C166">
        <v>5584</v>
      </c>
      <c r="D166">
        <v>5394</v>
      </c>
      <c r="E166" s="15">
        <f t="shared" si="29"/>
        <v>-190</v>
      </c>
      <c r="F166" s="7">
        <f t="shared" si="35"/>
        <v>-3.4025787965616047E-2</v>
      </c>
      <c r="G166" s="5">
        <v>2970</v>
      </c>
      <c r="H166" s="5">
        <v>2852</v>
      </c>
      <c r="I166" s="10">
        <f t="shared" si="30"/>
        <v>-118</v>
      </c>
      <c r="J166" s="7">
        <f t="shared" si="36"/>
        <v>-3.9730639730639727E-2</v>
      </c>
      <c r="L166">
        <v>2391</v>
      </c>
      <c r="M166">
        <v>2285</v>
      </c>
      <c r="N166">
        <f t="shared" si="31"/>
        <v>-106</v>
      </c>
      <c r="O166" s="39">
        <f t="shared" si="37"/>
        <v>-4.4332915098285235E-2</v>
      </c>
      <c r="P166">
        <f t="shared" si="34"/>
        <v>579</v>
      </c>
      <c r="Q166">
        <f t="shared" si="38"/>
        <v>567</v>
      </c>
      <c r="R166">
        <f t="shared" si="33"/>
        <v>-12</v>
      </c>
      <c r="S166" s="39">
        <f t="shared" si="32"/>
        <v>-2.072538860103627E-2</v>
      </c>
    </row>
    <row r="167" spans="1:19" x14ac:dyDescent="0.25">
      <c r="A167" s="9" t="s">
        <v>5</v>
      </c>
      <c r="B167" s="24">
        <v>44273</v>
      </c>
      <c r="C167">
        <v>5581</v>
      </c>
      <c r="D167">
        <v>5386</v>
      </c>
      <c r="E167" s="15">
        <f t="shared" si="29"/>
        <v>-195</v>
      </c>
      <c r="F167" s="7">
        <f t="shared" si="35"/>
        <v>-3.4939974914889801E-2</v>
      </c>
      <c r="G167" s="5">
        <v>2970</v>
      </c>
      <c r="H167" s="5">
        <v>2849</v>
      </c>
      <c r="I167" s="10">
        <f t="shared" si="30"/>
        <v>-121</v>
      </c>
      <c r="J167" s="7">
        <f t="shared" si="36"/>
        <v>-4.0740740740740744E-2</v>
      </c>
      <c r="L167">
        <v>2391</v>
      </c>
      <c r="M167">
        <v>2282</v>
      </c>
      <c r="N167">
        <f t="shared" si="31"/>
        <v>-109</v>
      </c>
      <c r="O167" s="39">
        <f t="shared" si="37"/>
        <v>-4.5587620242576329E-2</v>
      </c>
      <c r="P167">
        <f t="shared" si="34"/>
        <v>579</v>
      </c>
      <c r="Q167">
        <f t="shared" si="38"/>
        <v>567</v>
      </c>
      <c r="R167">
        <f t="shared" si="33"/>
        <v>-12</v>
      </c>
      <c r="S167" s="39">
        <f t="shared" si="32"/>
        <v>-2.072538860103627E-2</v>
      </c>
    </row>
    <row r="168" spans="1:19" ht="12" customHeight="1" x14ac:dyDescent="0.25">
      <c r="A168" s="9" t="s">
        <v>5</v>
      </c>
      <c r="B168" s="24">
        <v>44274</v>
      </c>
      <c r="C168">
        <v>5576</v>
      </c>
      <c r="D168">
        <v>5389</v>
      </c>
      <c r="E168" s="15">
        <f t="shared" si="29"/>
        <v>-187</v>
      </c>
      <c r="F168" s="7">
        <f t="shared" si="35"/>
        <v>-3.3536585365853661E-2</v>
      </c>
      <c r="G168" s="5">
        <v>2970</v>
      </c>
      <c r="H168" s="5">
        <v>2851</v>
      </c>
      <c r="I168" s="10">
        <f t="shared" si="30"/>
        <v>-119</v>
      </c>
      <c r="J168" s="7">
        <f t="shared" si="36"/>
        <v>-4.0067340067340064E-2</v>
      </c>
      <c r="L168">
        <v>2391</v>
      </c>
      <c r="M168">
        <v>2283</v>
      </c>
      <c r="N168">
        <f t="shared" si="31"/>
        <v>-108</v>
      </c>
      <c r="O168" s="39">
        <f t="shared" si="37"/>
        <v>-4.51693851944793E-2</v>
      </c>
      <c r="P168">
        <f t="shared" si="34"/>
        <v>579</v>
      </c>
      <c r="Q168">
        <f t="shared" si="38"/>
        <v>568</v>
      </c>
      <c r="R168">
        <f t="shared" si="33"/>
        <v>-11</v>
      </c>
      <c r="S168" s="39">
        <f t="shared" si="32"/>
        <v>-1.8998272884283247E-2</v>
      </c>
    </row>
    <row r="169" spans="1:19" x14ac:dyDescent="0.25">
      <c r="A169" s="9" t="s">
        <v>5</v>
      </c>
      <c r="B169" s="24">
        <v>44275</v>
      </c>
      <c r="E169" s="15" t="str">
        <f t="shared" si="29"/>
        <v/>
      </c>
      <c r="F169" s="7" t="str">
        <f t="shared" si="35"/>
        <v/>
      </c>
      <c r="I169" s="10" t="str">
        <f t="shared" si="30"/>
        <v/>
      </c>
      <c r="J169" s="7" t="str">
        <f t="shared" si="36"/>
        <v/>
      </c>
      <c r="N169" t="str">
        <f t="shared" si="31"/>
        <v/>
      </c>
      <c r="O169" s="39" t="str">
        <f t="shared" si="37"/>
        <v/>
      </c>
      <c r="P169" t="str">
        <f t="shared" si="34"/>
        <v/>
      </c>
      <c r="Q169" t="str">
        <f t="shared" si="38"/>
        <v/>
      </c>
      <c r="R169" t="str">
        <f t="shared" si="33"/>
        <v/>
      </c>
      <c r="S169" s="39" t="str">
        <f t="shared" si="32"/>
        <v/>
      </c>
    </row>
    <row r="170" spans="1:19" x14ac:dyDescent="0.25">
      <c r="A170" s="9" t="s">
        <v>5</v>
      </c>
      <c r="B170" s="24">
        <v>44276</v>
      </c>
      <c r="E170" s="15" t="str">
        <f t="shared" si="29"/>
        <v/>
      </c>
      <c r="F170" s="7" t="str">
        <f t="shared" si="35"/>
        <v/>
      </c>
      <c r="I170" s="10" t="str">
        <f t="shared" si="30"/>
        <v/>
      </c>
      <c r="J170" s="7" t="str">
        <f t="shared" si="36"/>
        <v/>
      </c>
      <c r="N170" t="str">
        <f t="shared" si="31"/>
        <v/>
      </c>
      <c r="O170" s="39" t="str">
        <f t="shared" si="37"/>
        <v/>
      </c>
      <c r="P170" t="str">
        <f t="shared" si="34"/>
        <v/>
      </c>
      <c r="Q170" t="str">
        <f t="shared" si="38"/>
        <v/>
      </c>
      <c r="R170" t="str">
        <f t="shared" si="33"/>
        <v/>
      </c>
      <c r="S170" s="39" t="str">
        <f t="shared" si="32"/>
        <v/>
      </c>
    </row>
    <row r="171" spans="1:19" x14ac:dyDescent="0.25">
      <c r="A171" s="21" t="s">
        <v>35</v>
      </c>
      <c r="B171" s="24">
        <v>44277</v>
      </c>
      <c r="C171">
        <v>5576</v>
      </c>
      <c r="D171">
        <v>5392</v>
      </c>
      <c r="E171" s="15">
        <f t="shared" si="29"/>
        <v>-184</v>
      </c>
      <c r="F171" s="7">
        <f t="shared" si="35"/>
        <v>-3.2998565279770443E-2</v>
      </c>
      <c r="G171" s="5">
        <v>2969</v>
      </c>
      <c r="H171" s="5">
        <v>2852</v>
      </c>
      <c r="I171" s="10">
        <f t="shared" si="30"/>
        <v>-117</v>
      </c>
      <c r="J171" s="7">
        <f t="shared" si="36"/>
        <v>-3.9407207814078811E-2</v>
      </c>
      <c r="L171">
        <v>2391</v>
      </c>
      <c r="M171">
        <v>2284</v>
      </c>
      <c r="N171">
        <f t="shared" si="31"/>
        <v>-107</v>
      </c>
      <c r="O171" s="39">
        <f t="shared" si="37"/>
        <v>-4.4751150146382264E-2</v>
      </c>
      <c r="P171">
        <f t="shared" si="34"/>
        <v>578</v>
      </c>
      <c r="Q171">
        <f t="shared" si="38"/>
        <v>568</v>
      </c>
      <c r="R171">
        <f t="shared" si="33"/>
        <v>-10</v>
      </c>
      <c r="S171" s="39">
        <f t="shared" si="32"/>
        <v>-1.7301038062283738E-2</v>
      </c>
    </row>
    <row r="172" spans="1:19" x14ac:dyDescent="0.25">
      <c r="A172" s="21"/>
      <c r="B172" s="24">
        <v>44278</v>
      </c>
      <c r="C172">
        <v>5573</v>
      </c>
      <c r="D172">
        <v>5394</v>
      </c>
      <c r="E172" s="15">
        <f t="shared" si="29"/>
        <v>-179</v>
      </c>
      <c r="F172" s="7">
        <f t="shared" si="35"/>
        <v>-3.2119145881930738E-2</v>
      </c>
      <c r="G172" s="5">
        <v>2969</v>
      </c>
      <c r="H172" s="5">
        <v>2850</v>
      </c>
      <c r="I172" s="10">
        <f t="shared" si="30"/>
        <v>-119</v>
      </c>
      <c r="J172" s="7">
        <f t="shared" si="36"/>
        <v>-4.008083529808016E-2</v>
      </c>
      <c r="L172">
        <v>2390</v>
      </c>
      <c r="M172">
        <v>2282</v>
      </c>
      <c r="N172">
        <f t="shared" si="31"/>
        <v>-108</v>
      </c>
      <c r="O172" s="39">
        <f t="shared" si="37"/>
        <v>-4.5188284518828455E-2</v>
      </c>
      <c r="P172">
        <f t="shared" si="34"/>
        <v>579</v>
      </c>
      <c r="Q172">
        <f t="shared" si="38"/>
        <v>568</v>
      </c>
      <c r="R172">
        <f t="shared" si="33"/>
        <v>-11</v>
      </c>
      <c r="S172" s="39">
        <f t="shared" si="32"/>
        <v>-1.8998272884283247E-2</v>
      </c>
    </row>
    <row r="173" spans="1:19" x14ac:dyDescent="0.25">
      <c r="A173" s="52" t="s">
        <v>28</v>
      </c>
      <c r="B173" s="24">
        <v>44279</v>
      </c>
      <c r="C173">
        <v>5572</v>
      </c>
      <c r="D173">
        <v>5391</v>
      </c>
      <c r="E173" s="15">
        <f t="shared" si="29"/>
        <v>-181</v>
      </c>
      <c r="F173" s="7">
        <f t="shared" si="35"/>
        <v>-3.2483847810480977E-2</v>
      </c>
      <c r="G173" s="5">
        <v>2968</v>
      </c>
      <c r="H173" s="5">
        <v>2850</v>
      </c>
      <c r="I173" s="10">
        <f t="shared" si="30"/>
        <v>-118</v>
      </c>
      <c r="J173" s="7">
        <f t="shared" si="36"/>
        <v>-3.9757412398921832E-2</v>
      </c>
      <c r="L173">
        <v>2390</v>
      </c>
      <c r="M173">
        <v>2282</v>
      </c>
      <c r="N173">
        <f t="shared" si="31"/>
        <v>-108</v>
      </c>
      <c r="O173" s="39">
        <f t="shared" si="37"/>
        <v>-4.5188284518828455E-2</v>
      </c>
      <c r="P173">
        <f t="shared" si="34"/>
        <v>578</v>
      </c>
      <c r="Q173">
        <f t="shared" si="38"/>
        <v>568</v>
      </c>
      <c r="R173">
        <f t="shared" si="33"/>
        <v>-10</v>
      </c>
      <c r="S173" s="39">
        <f t="shared" si="32"/>
        <v>-1.7301038062283738E-2</v>
      </c>
    </row>
    <row r="174" spans="1:19" ht="12" customHeight="1" x14ac:dyDescent="0.25">
      <c r="A174" s="21"/>
      <c r="B174" s="24">
        <v>44280</v>
      </c>
      <c r="C174">
        <v>5571</v>
      </c>
      <c r="D174">
        <v>5383</v>
      </c>
      <c r="E174" s="15">
        <f t="shared" si="29"/>
        <v>-188</v>
      </c>
      <c r="F174" s="7">
        <f t="shared" si="35"/>
        <v>-3.3746185604020824E-2</v>
      </c>
      <c r="G174" s="5">
        <v>2967</v>
      </c>
      <c r="H174" s="5">
        <v>2846</v>
      </c>
      <c r="I174" s="10">
        <f t="shared" si="30"/>
        <v>-121</v>
      </c>
      <c r="J174" s="7">
        <f t="shared" si="36"/>
        <v>-4.0781934614088307E-2</v>
      </c>
      <c r="L174">
        <v>2388</v>
      </c>
      <c r="M174">
        <v>2276</v>
      </c>
      <c r="N174">
        <f t="shared" si="31"/>
        <v>-112</v>
      </c>
      <c r="O174" s="39">
        <f t="shared" si="37"/>
        <v>-4.690117252931323E-2</v>
      </c>
      <c r="P174">
        <f t="shared" si="34"/>
        <v>579</v>
      </c>
      <c r="Q174">
        <f t="shared" si="38"/>
        <v>570</v>
      </c>
      <c r="R174">
        <f t="shared" si="33"/>
        <v>-9</v>
      </c>
      <c r="S174" s="39">
        <f t="shared" si="32"/>
        <v>-1.5544041450777202E-2</v>
      </c>
    </row>
    <row r="175" spans="1:19" ht="12" customHeight="1" x14ac:dyDescent="0.25">
      <c r="A175" s="21"/>
      <c r="B175" s="24">
        <v>44281</v>
      </c>
      <c r="C175">
        <v>5571</v>
      </c>
      <c r="D175">
        <v>5383</v>
      </c>
      <c r="E175" s="15">
        <f t="shared" si="29"/>
        <v>-188</v>
      </c>
      <c r="F175" s="7">
        <f t="shared" si="35"/>
        <v>-3.3746185604020824E-2</v>
      </c>
      <c r="G175" s="6">
        <v>2967</v>
      </c>
      <c r="H175" s="6">
        <v>2845</v>
      </c>
      <c r="I175" s="10">
        <f t="shared" si="30"/>
        <v>-122</v>
      </c>
      <c r="J175" s="7">
        <f t="shared" si="36"/>
        <v>-4.1118975396022918E-2</v>
      </c>
      <c r="L175">
        <v>2388</v>
      </c>
      <c r="M175">
        <v>2275</v>
      </c>
      <c r="N175">
        <f t="shared" si="31"/>
        <v>-113</v>
      </c>
      <c r="O175" s="39">
        <f t="shared" si="37"/>
        <v>-4.7319932998324959E-2</v>
      </c>
      <c r="P175">
        <f t="shared" si="34"/>
        <v>579</v>
      </c>
      <c r="Q175">
        <f t="shared" si="38"/>
        <v>570</v>
      </c>
      <c r="R175">
        <f t="shared" si="33"/>
        <v>-9</v>
      </c>
      <c r="S175" s="39">
        <f t="shared" si="32"/>
        <v>-1.5544041450777202E-2</v>
      </c>
    </row>
    <row r="176" spans="1:19" x14ac:dyDescent="0.25">
      <c r="A176" s="21"/>
      <c r="B176" s="24">
        <v>44282</v>
      </c>
      <c r="E176" s="15" t="str">
        <f t="shared" si="29"/>
        <v/>
      </c>
      <c r="F176" s="7" t="str">
        <f t="shared" si="35"/>
        <v/>
      </c>
      <c r="I176" s="10" t="str">
        <f t="shared" si="30"/>
        <v/>
      </c>
      <c r="J176" s="7" t="str">
        <f t="shared" si="36"/>
        <v/>
      </c>
      <c r="N176" t="str">
        <f t="shared" si="31"/>
        <v/>
      </c>
      <c r="O176" s="39" t="str">
        <f t="shared" si="37"/>
        <v/>
      </c>
      <c r="P176" t="str">
        <f t="shared" si="34"/>
        <v/>
      </c>
      <c r="Q176" t="str">
        <f t="shared" si="38"/>
        <v/>
      </c>
      <c r="R176" t="str">
        <f t="shared" si="33"/>
        <v/>
      </c>
      <c r="S176" s="39" t="str">
        <f t="shared" si="32"/>
        <v/>
      </c>
    </row>
    <row r="177" spans="1:19" x14ac:dyDescent="0.25">
      <c r="A177" s="9"/>
      <c r="B177" s="24">
        <v>44283</v>
      </c>
      <c r="E177" s="15" t="str">
        <f t="shared" si="29"/>
        <v/>
      </c>
      <c r="F177" s="7" t="str">
        <f t="shared" si="35"/>
        <v/>
      </c>
      <c r="I177" s="10" t="str">
        <f t="shared" si="30"/>
        <v/>
      </c>
      <c r="J177" s="7" t="str">
        <f t="shared" si="36"/>
        <v/>
      </c>
      <c r="N177" t="str">
        <f t="shared" si="31"/>
        <v/>
      </c>
      <c r="O177" s="39" t="str">
        <f t="shared" si="37"/>
        <v/>
      </c>
      <c r="P177" t="str">
        <f t="shared" si="34"/>
        <v/>
      </c>
      <c r="Q177" t="str">
        <f t="shared" si="38"/>
        <v/>
      </c>
      <c r="R177" t="str">
        <f t="shared" si="33"/>
        <v/>
      </c>
      <c r="S177" s="39" t="str">
        <f t="shared" si="32"/>
        <v/>
      </c>
    </row>
    <row r="178" spans="1:19" ht="21" x14ac:dyDescent="0.25">
      <c r="A178" s="47" t="s">
        <v>27</v>
      </c>
      <c r="B178" s="24">
        <v>44284</v>
      </c>
      <c r="C178">
        <v>5570</v>
      </c>
      <c r="D178">
        <v>5383</v>
      </c>
      <c r="E178" s="15">
        <f t="shared" si="29"/>
        <v>-187</v>
      </c>
      <c r="F178" s="7">
        <f t="shared" si="35"/>
        <v>-3.357271095152603E-2</v>
      </c>
      <c r="G178" s="8">
        <v>2966</v>
      </c>
      <c r="H178" s="8">
        <v>2843</v>
      </c>
      <c r="I178" s="10">
        <f t="shared" si="30"/>
        <v>-123</v>
      </c>
      <c r="J178" s="7">
        <f t="shared" si="36"/>
        <v>-4.1469993256911662E-2</v>
      </c>
      <c r="L178">
        <v>2387</v>
      </c>
      <c r="M178">
        <v>2278</v>
      </c>
      <c r="N178">
        <f t="shared" si="31"/>
        <v>-109</v>
      </c>
      <c r="O178" s="39">
        <f t="shared" si="37"/>
        <v>-4.5664013405948889E-2</v>
      </c>
      <c r="P178">
        <f t="shared" si="34"/>
        <v>579</v>
      </c>
      <c r="Q178">
        <f t="shared" si="38"/>
        <v>565</v>
      </c>
      <c r="R178">
        <f t="shared" si="33"/>
        <v>-14</v>
      </c>
      <c r="S178" s="39">
        <f t="shared" si="32"/>
        <v>-2.4179620034542316E-2</v>
      </c>
    </row>
    <row r="179" spans="1:19" x14ac:dyDescent="0.25">
      <c r="B179" s="24">
        <v>44285</v>
      </c>
      <c r="C179">
        <v>5555</v>
      </c>
      <c r="D179">
        <v>5383</v>
      </c>
      <c r="E179" s="15">
        <f t="shared" si="29"/>
        <v>-172</v>
      </c>
      <c r="F179" s="7">
        <f t="shared" si="35"/>
        <v>-3.0963096309630962E-2</v>
      </c>
      <c r="G179" s="8">
        <v>2962</v>
      </c>
      <c r="H179" s="8">
        <v>2842</v>
      </c>
      <c r="I179" s="10">
        <f t="shared" si="30"/>
        <v>-120</v>
      </c>
      <c r="J179" s="7">
        <f t="shared" si="36"/>
        <v>-4.051316677920324E-2</v>
      </c>
      <c r="L179">
        <v>2383</v>
      </c>
      <c r="M179">
        <v>2272</v>
      </c>
      <c r="N179">
        <f t="shared" si="31"/>
        <v>-111</v>
      </c>
      <c r="O179" s="39">
        <f t="shared" si="37"/>
        <v>-4.6579941250524552E-2</v>
      </c>
      <c r="P179">
        <f t="shared" si="34"/>
        <v>579</v>
      </c>
      <c r="Q179">
        <f t="shared" si="38"/>
        <v>570</v>
      </c>
      <c r="R179">
        <f t="shared" si="33"/>
        <v>-9</v>
      </c>
      <c r="S179" s="39">
        <f t="shared" si="32"/>
        <v>-1.5544041450777202E-2</v>
      </c>
    </row>
    <row r="180" spans="1:19" ht="31.2" x14ac:dyDescent="0.25">
      <c r="A180" s="70" t="s">
        <v>36</v>
      </c>
      <c r="B180" s="24">
        <v>44286</v>
      </c>
      <c r="C180">
        <v>5555</v>
      </c>
      <c r="D180">
        <v>5381</v>
      </c>
      <c r="E180" s="15">
        <f t="shared" si="29"/>
        <v>-174</v>
      </c>
      <c r="F180" s="7">
        <f t="shared" si="35"/>
        <v>-3.1323132313231326E-2</v>
      </c>
      <c r="G180" s="8">
        <v>2961</v>
      </c>
      <c r="H180" s="8">
        <v>2842</v>
      </c>
      <c r="I180" s="10">
        <f t="shared" si="30"/>
        <v>-119</v>
      </c>
      <c r="J180" s="7">
        <f t="shared" si="36"/>
        <v>-4.0189125295508277E-2</v>
      </c>
      <c r="L180">
        <v>2383</v>
      </c>
      <c r="M180">
        <v>2272</v>
      </c>
      <c r="N180">
        <f t="shared" si="31"/>
        <v>-111</v>
      </c>
      <c r="O180" s="39">
        <f t="shared" si="37"/>
        <v>-4.6579941250524552E-2</v>
      </c>
      <c r="P180">
        <f t="shared" si="34"/>
        <v>578</v>
      </c>
      <c r="Q180">
        <f t="shared" si="38"/>
        <v>570</v>
      </c>
      <c r="R180">
        <f t="shared" si="33"/>
        <v>-8</v>
      </c>
      <c r="S180" s="39">
        <f t="shared" si="32"/>
        <v>-1.384083044982699E-2</v>
      </c>
    </row>
    <row r="181" spans="1:19" ht="12" customHeight="1" x14ac:dyDescent="0.25">
      <c r="A181" s="21"/>
      <c r="B181" s="24">
        <v>44287</v>
      </c>
      <c r="C181">
        <v>5553</v>
      </c>
      <c r="D181">
        <v>5382</v>
      </c>
      <c r="E181" s="15">
        <f t="shared" si="29"/>
        <v>-171</v>
      </c>
      <c r="F181" s="7">
        <f t="shared" si="35"/>
        <v>-3.0794165316045379E-2</v>
      </c>
      <c r="G181" s="8">
        <v>2958</v>
      </c>
      <c r="H181" s="8">
        <v>2843</v>
      </c>
      <c r="I181" s="10">
        <f t="shared" si="30"/>
        <v>-115</v>
      </c>
      <c r="J181" s="7">
        <f t="shared" si="36"/>
        <v>-3.887762001352265E-2</v>
      </c>
      <c r="L181">
        <v>2379</v>
      </c>
      <c r="M181">
        <v>2273</v>
      </c>
      <c r="N181">
        <f t="shared" si="31"/>
        <v>-106</v>
      </c>
      <c r="O181" s="39">
        <f t="shared" si="37"/>
        <v>-4.4556536359815047E-2</v>
      </c>
      <c r="P181">
        <f t="shared" si="34"/>
        <v>579</v>
      </c>
      <c r="Q181">
        <f t="shared" si="38"/>
        <v>570</v>
      </c>
      <c r="R181">
        <f t="shared" si="33"/>
        <v>-9</v>
      </c>
      <c r="S181" s="39">
        <f t="shared" si="32"/>
        <v>-1.5544041450777202E-2</v>
      </c>
    </row>
    <row r="182" spans="1:19" ht="12" customHeight="1" x14ac:dyDescent="0.25">
      <c r="A182" s="21"/>
      <c r="B182" s="24">
        <v>44288</v>
      </c>
      <c r="C182">
        <v>5550</v>
      </c>
      <c r="D182">
        <v>5382</v>
      </c>
      <c r="E182" s="15">
        <f t="shared" si="29"/>
        <v>-168</v>
      </c>
      <c r="F182" s="7">
        <f t="shared" si="35"/>
        <v>-3.027027027027027E-2</v>
      </c>
      <c r="G182" s="8">
        <v>2958</v>
      </c>
      <c r="H182" s="8">
        <v>2843</v>
      </c>
      <c r="I182" s="10">
        <f t="shared" si="30"/>
        <v>-115</v>
      </c>
      <c r="J182" s="7">
        <f t="shared" si="36"/>
        <v>-3.887762001352265E-2</v>
      </c>
      <c r="L182">
        <v>2379</v>
      </c>
      <c r="M182">
        <v>2273</v>
      </c>
      <c r="N182">
        <f t="shared" si="31"/>
        <v>-106</v>
      </c>
      <c r="O182" s="39">
        <f t="shared" si="37"/>
        <v>-4.4556536359815047E-2</v>
      </c>
      <c r="P182">
        <f t="shared" si="34"/>
        <v>579</v>
      </c>
      <c r="Q182">
        <f t="shared" si="38"/>
        <v>570</v>
      </c>
      <c r="R182">
        <f t="shared" si="33"/>
        <v>-9</v>
      </c>
      <c r="S182" s="39">
        <f t="shared" si="32"/>
        <v>-1.5544041450777202E-2</v>
      </c>
    </row>
    <row r="183" spans="1:19" x14ac:dyDescent="0.25">
      <c r="A183" s="21"/>
      <c r="B183" s="24">
        <v>44289</v>
      </c>
      <c r="E183" s="15" t="str">
        <f t="shared" si="29"/>
        <v/>
      </c>
      <c r="F183" s="7" t="str">
        <f t="shared" si="35"/>
        <v/>
      </c>
      <c r="I183" s="10" t="str">
        <f t="shared" si="30"/>
        <v/>
      </c>
      <c r="J183" s="7" t="str">
        <f t="shared" si="36"/>
        <v/>
      </c>
      <c r="N183" t="str">
        <f t="shared" si="31"/>
        <v/>
      </c>
      <c r="O183" s="39" t="str">
        <f t="shared" si="37"/>
        <v/>
      </c>
      <c r="P183" t="str">
        <f t="shared" si="34"/>
        <v/>
      </c>
      <c r="Q183" t="str">
        <f t="shared" si="38"/>
        <v/>
      </c>
      <c r="R183" t="str">
        <f t="shared" si="33"/>
        <v/>
      </c>
      <c r="S183" s="39" t="str">
        <f t="shared" si="32"/>
        <v/>
      </c>
    </row>
    <row r="184" spans="1:19" x14ac:dyDescent="0.25">
      <c r="A184" s="9"/>
      <c r="B184" s="24">
        <v>44290</v>
      </c>
      <c r="E184" s="15" t="str">
        <f t="shared" si="29"/>
        <v/>
      </c>
      <c r="F184" s="7" t="str">
        <f t="shared" si="35"/>
        <v/>
      </c>
      <c r="I184" s="10" t="str">
        <f t="shared" si="30"/>
        <v/>
      </c>
      <c r="J184" s="7" t="str">
        <f t="shared" si="36"/>
        <v/>
      </c>
      <c r="N184" t="str">
        <f t="shared" si="31"/>
        <v/>
      </c>
      <c r="O184" s="39" t="str">
        <f t="shared" si="37"/>
        <v/>
      </c>
      <c r="P184" t="str">
        <f t="shared" si="34"/>
        <v/>
      </c>
      <c r="Q184" t="str">
        <f t="shared" si="38"/>
        <v/>
      </c>
      <c r="R184" t="str">
        <f t="shared" si="33"/>
        <v/>
      </c>
      <c r="S184" s="39" t="str">
        <f t="shared" si="32"/>
        <v/>
      </c>
    </row>
    <row r="185" spans="1:19" x14ac:dyDescent="0.25">
      <c r="A185" s="21"/>
      <c r="B185" s="24">
        <v>44291</v>
      </c>
      <c r="C185">
        <v>5514</v>
      </c>
      <c r="D185">
        <v>5379</v>
      </c>
      <c r="E185" s="15">
        <f t="shared" si="29"/>
        <v>-135</v>
      </c>
      <c r="F185" s="7">
        <f t="shared" si="35"/>
        <v>-2.4483133841131665E-2</v>
      </c>
      <c r="G185" s="8">
        <v>2955</v>
      </c>
      <c r="H185" s="8">
        <v>2837</v>
      </c>
      <c r="I185" s="10">
        <f t="shared" si="30"/>
        <v>-118</v>
      </c>
      <c r="J185" s="7">
        <f t="shared" si="36"/>
        <v>-3.9932318104906939E-2</v>
      </c>
      <c r="L185">
        <v>2376</v>
      </c>
      <c r="M185">
        <v>2267</v>
      </c>
      <c r="N185">
        <f t="shared" si="31"/>
        <v>-109</v>
      </c>
      <c r="O185" s="39">
        <f t="shared" si="37"/>
        <v>-4.5875420875420875E-2</v>
      </c>
      <c r="P185">
        <f t="shared" si="34"/>
        <v>579</v>
      </c>
      <c r="Q185">
        <f t="shared" si="38"/>
        <v>570</v>
      </c>
      <c r="R185">
        <f t="shared" si="33"/>
        <v>-9</v>
      </c>
      <c r="S185" s="39">
        <f t="shared" si="32"/>
        <v>-1.5544041450777202E-2</v>
      </c>
    </row>
    <row r="186" spans="1:19" x14ac:dyDescent="0.25">
      <c r="A186" s="21"/>
      <c r="B186" s="24">
        <v>44292</v>
      </c>
      <c r="C186">
        <v>5507</v>
      </c>
      <c r="D186">
        <v>5380</v>
      </c>
      <c r="E186" s="15">
        <f t="shared" si="29"/>
        <v>-127</v>
      </c>
      <c r="F186" s="7">
        <f t="shared" si="35"/>
        <v>-2.3061558017069186E-2</v>
      </c>
      <c r="G186" s="6">
        <v>2950</v>
      </c>
      <c r="H186" s="6">
        <v>2837</v>
      </c>
      <c r="I186" s="10">
        <f t="shared" si="30"/>
        <v>-113</v>
      </c>
      <c r="J186" s="7">
        <f t="shared" si="36"/>
        <v>-3.8305084745762712E-2</v>
      </c>
      <c r="L186">
        <v>2372</v>
      </c>
      <c r="M186">
        <v>2267</v>
      </c>
      <c r="N186">
        <f t="shared" si="31"/>
        <v>-105</v>
      </c>
      <c r="O186" s="39">
        <f t="shared" si="37"/>
        <v>-4.4266441821247893E-2</v>
      </c>
      <c r="P186">
        <f t="shared" si="34"/>
        <v>578</v>
      </c>
      <c r="Q186">
        <f t="shared" si="38"/>
        <v>570</v>
      </c>
      <c r="R186">
        <f t="shared" si="33"/>
        <v>-8</v>
      </c>
      <c r="S186" s="39">
        <f t="shared" si="32"/>
        <v>-1.384083044982699E-2</v>
      </c>
    </row>
    <row r="187" spans="1:19" x14ac:dyDescent="0.25">
      <c r="A187" s="21"/>
      <c r="B187" s="24">
        <v>44293</v>
      </c>
      <c r="C187">
        <v>5505</v>
      </c>
      <c r="D187">
        <v>5380</v>
      </c>
      <c r="E187" s="15">
        <f t="shared" si="29"/>
        <v>-125</v>
      </c>
      <c r="F187" s="7">
        <f t="shared" si="35"/>
        <v>-2.2706630336058128E-2</v>
      </c>
      <c r="G187" s="6">
        <v>2950</v>
      </c>
      <c r="H187" s="6">
        <v>2838</v>
      </c>
      <c r="I187" s="10">
        <f t="shared" si="30"/>
        <v>-112</v>
      </c>
      <c r="J187" s="7">
        <f t="shared" si="36"/>
        <v>-3.7966101694915252E-2</v>
      </c>
      <c r="L187">
        <v>2372</v>
      </c>
      <c r="M187">
        <v>2267</v>
      </c>
      <c r="N187">
        <f t="shared" si="31"/>
        <v>-105</v>
      </c>
      <c r="O187" s="39">
        <f t="shared" si="37"/>
        <v>-4.4266441821247893E-2</v>
      </c>
      <c r="P187">
        <f t="shared" si="34"/>
        <v>578</v>
      </c>
      <c r="Q187">
        <f t="shared" si="38"/>
        <v>571</v>
      </c>
      <c r="R187">
        <f t="shared" si="33"/>
        <v>-7</v>
      </c>
      <c r="S187" s="39">
        <f t="shared" si="32"/>
        <v>-1.2110726643598616E-2</v>
      </c>
    </row>
    <row r="188" spans="1:19" x14ac:dyDescent="0.25">
      <c r="A188" s="21"/>
      <c r="B188" s="24">
        <v>44294</v>
      </c>
      <c r="C188">
        <v>5505</v>
      </c>
      <c r="D188">
        <v>5380</v>
      </c>
      <c r="E188" s="15">
        <f t="shared" si="29"/>
        <v>-125</v>
      </c>
      <c r="F188" s="7">
        <f t="shared" si="35"/>
        <v>-2.2706630336058128E-2</v>
      </c>
      <c r="G188" s="6">
        <v>2950</v>
      </c>
      <c r="H188" s="6">
        <v>2837</v>
      </c>
      <c r="I188" s="10">
        <f t="shared" si="30"/>
        <v>-113</v>
      </c>
      <c r="J188" s="7">
        <f t="shared" si="36"/>
        <v>-3.8305084745762712E-2</v>
      </c>
      <c r="L188">
        <v>2372</v>
      </c>
      <c r="M188">
        <v>2267</v>
      </c>
      <c r="N188">
        <f t="shared" si="31"/>
        <v>-105</v>
      </c>
      <c r="O188" s="39">
        <f t="shared" si="37"/>
        <v>-4.4266441821247893E-2</v>
      </c>
      <c r="P188">
        <f t="shared" si="34"/>
        <v>578</v>
      </c>
      <c r="Q188">
        <f t="shared" si="38"/>
        <v>570</v>
      </c>
      <c r="R188">
        <f t="shared" si="33"/>
        <v>-8</v>
      </c>
      <c r="S188" s="39">
        <f t="shared" si="32"/>
        <v>-1.384083044982699E-2</v>
      </c>
    </row>
    <row r="189" spans="1:19" x14ac:dyDescent="0.25">
      <c r="A189" s="21"/>
      <c r="B189" s="24">
        <v>44295</v>
      </c>
      <c r="C189">
        <v>5505</v>
      </c>
      <c r="D189">
        <v>5380</v>
      </c>
      <c r="E189" s="15">
        <f t="shared" si="29"/>
        <v>-125</v>
      </c>
      <c r="F189" s="7">
        <f t="shared" si="35"/>
        <v>-2.2706630336058128E-2</v>
      </c>
      <c r="G189" s="6">
        <v>2950</v>
      </c>
      <c r="H189" s="6">
        <v>2837</v>
      </c>
      <c r="I189" s="10">
        <f t="shared" si="30"/>
        <v>-113</v>
      </c>
      <c r="J189" s="7">
        <f t="shared" si="36"/>
        <v>-3.8305084745762712E-2</v>
      </c>
      <c r="L189">
        <v>2372</v>
      </c>
      <c r="M189">
        <v>2267</v>
      </c>
      <c r="N189">
        <f t="shared" si="31"/>
        <v>-105</v>
      </c>
      <c r="O189" s="39">
        <f t="shared" si="37"/>
        <v>-4.4266441821247893E-2</v>
      </c>
      <c r="P189">
        <f t="shared" si="34"/>
        <v>578</v>
      </c>
      <c r="Q189">
        <f t="shared" si="38"/>
        <v>570</v>
      </c>
      <c r="R189">
        <f t="shared" si="33"/>
        <v>-8</v>
      </c>
      <c r="S189" s="39">
        <f t="shared" si="32"/>
        <v>-1.384083044982699E-2</v>
      </c>
    </row>
    <row r="190" spans="1:19" ht="12" customHeight="1" x14ac:dyDescent="0.25">
      <c r="A190" s="21"/>
      <c r="B190" s="24">
        <v>44296</v>
      </c>
      <c r="E190" s="15" t="str">
        <f t="shared" si="29"/>
        <v/>
      </c>
      <c r="F190" s="7" t="str">
        <f t="shared" si="35"/>
        <v/>
      </c>
      <c r="I190" s="10" t="str">
        <f t="shared" si="30"/>
        <v/>
      </c>
      <c r="J190" s="7" t="str">
        <f t="shared" si="36"/>
        <v/>
      </c>
      <c r="N190" t="str">
        <f t="shared" si="31"/>
        <v/>
      </c>
      <c r="O190" s="39" t="str">
        <f t="shared" si="37"/>
        <v/>
      </c>
      <c r="P190" t="str">
        <f t="shared" si="34"/>
        <v/>
      </c>
      <c r="Q190" t="str">
        <f t="shared" si="38"/>
        <v/>
      </c>
      <c r="R190" t="str">
        <f t="shared" si="33"/>
        <v/>
      </c>
      <c r="S190" s="39" t="str">
        <f t="shared" si="32"/>
        <v/>
      </c>
    </row>
    <row r="191" spans="1:19" x14ac:dyDescent="0.25">
      <c r="A191" s="9"/>
      <c r="B191" s="24">
        <v>44297</v>
      </c>
      <c r="E191" s="15" t="str">
        <f t="shared" si="29"/>
        <v/>
      </c>
      <c r="F191" s="7" t="str">
        <f t="shared" si="35"/>
        <v/>
      </c>
      <c r="I191" s="10" t="str">
        <f t="shared" si="30"/>
        <v/>
      </c>
      <c r="J191" s="7" t="str">
        <f t="shared" si="36"/>
        <v/>
      </c>
      <c r="N191" t="str">
        <f t="shared" si="31"/>
        <v/>
      </c>
      <c r="O191" s="39" t="str">
        <f t="shared" si="37"/>
        <v/>
      </c>
      <c r="P191" t="str">
        <f t="shared" ref="P191:P210" si="39">IF(L191="","",G191-L191)</f>
        <v/>
      </c>
      <c r="Q191" t="str">
        <f t="shared" si="38"/>
        <v/>
      </c>
      <c r="R191" t="str">
        <f t="shared" si="33"/>
        <v/>
      </c>
      <c r="S191" s="39" t="str">
        <f t="shared" si="32"/>
        <v/>
      </c>
    </row>
    <row r="192" spans="1:19" x14ac:dyDescent="0.25">
      <c r="A192" s="21"/>
      <c r="B192" s="24">
        <v>44298</v>
      </c>
      <c r="C192">
        <v>5505</v>
      </c>
      <c r="D192">
        <v>5380</v>
      </c>
      <c r="E192" s="15">
        <f t="shared" si="29"/>
        <v>-125</v>
      </c>
      <c r="F192" s="7">
        <f t="shared" si="35"/>
        <v>-2.2706630336058128E-2</v>
      </c>
      <c r="G192" s="8">
        <v>2950</v>
      </c>
      <c r="H192" s="8">
        <v>2837</v>
      </c>
      <c r="I192" s="10">
        <f t="shared" si="30"/>
        <v>-113</v>
      </c>
      <c r="J192" s="7">
        <f t="shared" si="36"/>
        <v>-3.8305084745762712E-2</v>
      </c>
      <c r="L192">
        <v>2372</v>
      </c>
      <c r="M192">
        <v>2267</v>
      </c>
      <c r="N192">
        <f t="shared" si="31"/>
        <v>-105</v>
      </c>
      <c r="O192" s="39">
        <f t="shared" si="37"/>
        <v>-4.4266441821247893E-2</v>
      </c>
      <c r="P192">
        <f t="shared" si="39"/>
        <v>578</v>
      </c>
      <c r="Q192">
        <f t="shared" si="38"/>
        <v>570</v>
      </c>
      <c r="R192">
        <f t="shared" si="33"/>
        <v>-8</v>
      </c>
      <c r="S192" s="39">
        <f t="shared" si="32"/>
        <v>-1.384083044982699E-2</v>
      </c>
    </row>
    <row r="193" spans="1:19" x14ac:dyDescent="0.25">
      <c r="A193" s="21"/>
      <c r="B193" s="24">
        <v>44299</v>
      </c>
      <c r="C193">
        <v>5505</v>
      </c>
      <c r="D193">
        <v>5381</v>
      </c>
      <c r="E193" s="15">
        <f t="shared" si="29"/>
        <v>-124</v>
      </c>
      <c r="F193" s="7">
        <f t="shared" si="35"/>
        <v>-2.2524977293369663E-2</v>
      </c>
      <c r="G193" s="8">
        <v>2950</v>
      </c>
      <c r="H193" s="8">
        <v>2837</v>
      </c>
      <c r="I193" s="10">
        <f t="shared" si="30"/>
        <v>-113</v>
      </c>
      <c r="J193" s="7">
        <f t="shared" si="36"/>
        <v>-3.8305084745762712E-2</v>
      </c>
      <c r="L193">
        <v>2372</v>
      </c>
      <c r="M193">
        <v>2267</v>
      </c>
      <c r="N193">
        <f t="shared" si="31"/>
        <v>-105</v>
      </c>
      <c r="O193" s="39">
        <f t="shared" si="37"/>
        <v>-4.4266441821247893E-2</v>
      </c>
      <c r="P193">
        <f t="shared" si="39"/>
        <v>578</v>
      </c>
      <c r="Q193">
        <f t="shared" si="38"/>
        <v>570</v>
      </c>
      <c r="R193">
        <f t="shared" si="33"/>
        <v>-8</v>
      </c>
      <c r="S193" s="39">
        <f t="shared" si="32"/>
        <v>-1.384083044982699E-2</v>
      </c>
    </row>
    <row r="194" spans="1:19" x14ac:dyDescent="0.25">
      <c r="A194" s="47"/>
      <c r="B194" s="24">
        <v>44300</v>
      </c>
      <c r="C194">
        <v>5506</v>
      </c>
      <c r="D194">
        <v>5381</v>
      </c>
      <c r="E194" s="15">
        <f t="shared" si="29"/>
        <v>-125</v>
      </c>
      <c r="F194" s="7">
        <f t="shared" si="35"/>
        <v>-2.270250635670178E-2</v>
      </c>
      <c r="G194" s="8">
        <v>2950</v>
      </c>
      <c r="H194" s="8">
        <v>2837</v>
      </c>
      <c r="I194" s="10">
        <f t="shared" si="30"/>
        <v>-113</v>
      </c>
      <c r="J194" s="7">
        <f t="shared" si="36"/>
        <v>-3.8305084745762712E-2</v>
      </c>
      <c r="L194">
        <v>2372</v>
      </c>
      <c r="M194">
        <v>2267</v>
      </c>
      <c r="N194">
        <f t="shared" si="31"/>
        <v>-105</v>
      </c>
      <c r="O194" s="39">
        <f t="shared" si="37"/>
        <v>-4.4266441821247893E-2</v>
      </c>
      <c r="P194">
        <f t="shared" si="39"/>
        <v>578</v>
      </c>
      <c r="Q194">
        <f t="shared" si="38"/>
        <v>570</v>
      </c>
      <c r="R194">
        <f t="shared" si="33"/>
        <v>-8</v>
      </c>
      <c r="S194" s="39">
        <f t="shared" si="32"/>
        <v>-1.384083044982699E-2</v>
      </c>
    </row>
    <row r="195" spans="1:19" s="14" customFormat="1" x14ac:dyDescent="0.25">
      <c r="A195" s="23"/>
      <c r="B195" s="24">
        <v>44301</v>
      </c>
      <c r="C195" s="14">
        <v>5506</v>
      </c>
      <c r="D195" s="14">
        <v>5381</v>
      </c>
      <c r="E195" s="15">
        <f t="shared" si="29"/>
        <v>-125</v>
      </c>
      <c r="F195" s="7">
        <f t="shared" si="35"/>
        <v>-2.270250635670178E-2</v>
      </c>
      <c r="G195" s="8">
        <v>2950</v>
      </c>
      <c r="H195" s="8">
        <v>2837</v>
      </c>
      <c r="I195" s="10">
        <f t="shared" si="30"/>
        <v>-113</v>
      </c>
      <c r="J195" s="7">
        <f t="shared" si="36"/>
        <v>-3.8305084745762712E-2</v>
      </c>
      <c r="K195" s="34"/>
      <c r="L195" s="14">
        <v>2372</v>
      </c>
      <c r="M195" s="14">
        <v>2267</v>
      </c>
      <c r="N195">
        <f t="shared" si="31"/>
        <v>-105</v>
      </c>
      <c r="O195" s="39">
        <f t="shared" si="37"/>
        <v>-4.4266441821247893E-2</v>
      </c>
      <c r="P195">
        <f t="shared" si="39"/>
        <v>578</v>
      </c>
      <c r="Q195">
        <f t="shared" si="38"/>
        <v>570</v>
      </c>
      <c r="R195">
        <f t="shared" si="33"/>
        <v>-8</v>
      </c>
      <c r="S195" s="39">
        <f t="shared" si="32"/>
        <v>-1.384083044982699E-2</v>
      </c>
    </row>
    <row r="196" spans="1:19" ht="12" customHeight="1" x14ac:dyDescent="0.25">
      <c r="A196" s="22"/>
      <c r="B196" s="24">
        <v>44302</v>
      </c>
      <c r="C196" s="14">
        <v>5506</v>
      </c>
      <c r="D196" s="14">
        <v>5380</v>
      </c>
      <c r="E196" s="15">
        <f t="shared" ref="E196:E225" si="40">IF(D196="", "", D196-C196)</f>
        <v>-126</v>
      </c>
      <c r="F196" s="7">
        <f t="shared" si="35"/>
        <v>-2.2884126407555393E-2</v>
      </c>
      <c r="G196" s="8">
        <v>2950</v>
      </c>
      <c r="H196" s="8">
        <v>2837</v>
      </c>
      <c r="I196" s="10">
        <f t="shared" ref="I196:I225" si="41">IF(H196="","",H196-G196)</f>
        <v>-113</v>
      </c>
      <c r="J196" s="7">
        <f t="shared" si="36"/>
        <v>-3.8305084745762712E-2</v>
      </c>
      <c r="L196" s="14">
        <v>2372</v>
      </c>
      <c r="M196" s="14">
        <v>2266</v>
      </c>
      <c r="N196">
        <f t="shared" ref="N196:N225" si="42">IF(M196="","",M196-L196)</f>
        <v>-106</v>
      </c>
      <c r="O196" s="39">
        <f t="shared" si="37"/>
        <v>-4.4688026981450253E-2</v>
      </c>
      <c r="P196">
        <f t="shared" si="39"/>
        <v>578</v>
      </c>
      <c r="Q196">
        <f t="shared" si="38"/>
        <v>571</v>
      </c>
      <c r="R196">
        <f t="shared" si="33"/>
        <v>-7</v>
      </c>
      <c r="S196" s="39">
        <f t="shared" ref="S196:S225" si="43">IF(Q196="","",R196/P196)</f>
        <v>-1.2110726643598616E-2</v>
      </c>
    </row>
    <row r="197" spans="1:19" x14ac:dyDescent="0.25">
      <c r="A197" s="22"/>
      <c r="B197" s="24">
        <v>44303</v>
      </c>
      <c r="E197" s="15" t="str">
        <f t="shared" si="40"/>
        <v/>
      </c>
      <c r="F197" s="7" t="str">
        <f t="shared" si="35"/>
        <v/>
      </c>
      <c r="I197" s="10" t="str">
        <f t="shared" si="41"/>
        <v/>
      </c>
      <c r="J197" s="7" t="str">
        <f t="shared" si="36"/>
        <v/>
      </c>
      <c r="K197" s="38"/>
      <c r="N197" t="str">
        <f t="shared" si="42"/>
        <v/>
      </c>
      <c r="O197" s="39" t="str">
        <f t="shared" si="37"/>
        <v/>
      </c>
      <c r="P197" t="str">
        <f t="shared" si="39"/>
        <v/>
      </c>
      <c r="Q197" t="str">
        <f t="shared" si="38"/>
        <v/>
      </c>
      <c r="R197" t="str">
        <f t="shared" si="33"/>
        <v/>
      </c>
      <c r="S197" s="39" t="str">
        <f t="shared" si="43"/>
        <v/>
      </c>
    </row>
    <row r="198" spans="1:19" x14ac:dyDescent="0.25">
      <c r="A198" s="9"/>
      <c r="B198" s="24">
        <v>44304</v>
      </c>
      <c r="E198" s="15" t="str">
        <f t="shared" si="40"/>
        <v/>
      </c>
      <c r="F198" s="7" t="str">
        <f t="shared" si="35"/>
        <v/>
      </c>
      <c r="I198" s="10" t="str">
        <f t="shared" si="41"/>
        <v/>
      </c>
      <c r="J198" s="7" t="str">
        <f t="shared" si="36"/>
        <v/>
      </c>
      <c r="N198" t="str">
        <f t="shared" si="42"/>
        <v/>
      </c>
      <c r="O198" s="39" t="str">
        <f t="shared" si="37"/>
        <v/>
      </c>
      <c r="P198" t="str">
        <f t="shared" si="39"/>
        <v/>
      </c>
      <c r="Q198" t="str">
        <f t="shared" si="38"/>
        <v/>
      </c>
      <c r="R198" t="str">
        <f t="shared" si="33"/>
        <v/>
      </c>
      <c r="S198" s="39" t="str">
        <f t="shared" si="43"/>
        <v/>
      </c>
    </row>
    <row r="199" spans="1:19" x14ac:dyDescent="0.25">
      <c r="A199" s="9"/>
      <c r="B199" s="24">
        <v>44305</v>
      </c>
      <c r="C199">
        <v>5506</v>
      </c>
      <c r="D199">
        <v>5380</v>
      </c>
      <c r="E199" s="15">
        <f t="shared" si="40"/>
        <v>-126</v>
      </c>
      <c r="F199" s="7">
        <f t="shared" si="35"/>
        <v>-2.2884126407555393E-2</v>
      </c>
      <c r="G199" s="8">
        <v>2949</v>
      </c>
      <c r="H199" s="8">
        <v>2837</v>
      </c>
      <c r="I199" s="10">
        <f t="shared" si="41"/>
        <v>-112</v>
      </c>
      <c r="J199" s="7">
        <f t="shared" si="36"/>
        <v>-3.7978975924042049E-2</v>
      </c>
      <c r="L199">
        <v>2372</v>
      </c>
      <c r="M199">
        <v>2266</v>
      </c>
      <c r="N199">
        <f t="shared" si="42"/>
        <v>-106</v>
      </c>
      <c r="O199" s="39">
        <f t="shared" si="37"/>
        <v>-4.4688026981450253E-2</v>
      </c>
      <c r="P199">
        <f t="shared" si="39"/>
        <v>577</v>
      </c>
      <c r="Q199">
        <f t="shared" si="38"/>
        <v>571</v>
      </c>
      <c r="R199">
        <f t="shared" si="33"/>
        <v>-6</v>
      </c>
      <c r="S199" s="39">
        <f t="shared" si="43"/>
        <v>-1.0398613518197574E-2</v>
      </c>
    </row>
    <row r="200" spans="1:19" x14ac:dyDescent="0.25">
      <c r="A200" s="9"/>
      <c r="B200" s="24">
        <v>44306</v>
      </c>
      <c r="C200">
        <v>5506</v>
      </c>
      <c r="D200">
        <v>5378</v>
      </c>
      <c r="E200" s="15">
        <f t="shared" si="40"/>
        <v>-128</v>
      </c>
      <c r="F200" s="7">
        <f t="shared" si="35"/>
        <v>-2.3247366509262624E-2</v>
      </c>
      <c r="G200" s="8">
        <v>2949</v>
      </c>
      <c r="H200" s="8">
        <v>2836</v>
      </c>
      <c r="I200" s="10">
        <f t="shared" si="41"/>
        <v>-113</v>
      </c>
      <c r="J200" s="7">
        <f t="shared" si="36"/>
        <v>-3.8318073923363852E-2</v>
      </c>
      <c r="L200">
        <v>2371</v>
      </c>
      <c r="M200">
        <v>2266</v>
      </c>
      <c r="N200">
        <f t="shared" si="42"/>
        <v>-105</v>
      </c>
      <c r="O200" s="39">
        <f t="shared" si="37"/>
        <v>-4.4285111767186844E-2</v>
      </c>
      <c r="P200">
        <f t="shared" si="39"/>
        <v>578</v>
      </c>
      <c r="Q200">
        <f t="shared" si="38"/>
        <v>570</v>
      </c>
      <c r="R200">
        <f t="shared" si="33"/>
        <v>-8</v>
      </c>
      <c r="S200" s="39">
        <f t="shared" si="43"/>
        <v>-1.384083044982699E-2</v>
      </c>
    </row>
    <row r="201" spans="1:19" x14ac:dyDescent="0.25">
      <c r="A201" s="9"/>
      <c r="B201" s="24">
        <v>44307</v>
      </c>
      <c r="C201">
        <v>5506</v>
      </c>
      <c r="D201">
        <v>5378</v>
      </c>
      <c r="E201" s="15">
        <f t="shared" si="40"/>
        <v>-128</v>
      </c>
      <c r="F201" s="7">
        <f t="shared" si="35"/>
        <v>-2.3247366509262624E-2</v>
      </c>
      <c r="G201" s="8">
        <v>2949</v>
      </c>
      <c r="H201" s="8">
        <v>2836</v>
      </c>
      <c r="I201" s="10">
        <f t="shared" si="41"/>
        <v>-113</v>
      </c>
      <c r="J201" s="7">
        <f t="shared" si="36"/>
        <v>-3.8318073923363852E-2</v>
      </c>
      <c r="L201">
        <v>2372</v>
      </c>
      <c r="M201">
        <v>2266</v>
      </c>
      <c r="N201">
        <f t="shared" si="42"/>
        <v>-106</v>
      </c>
      <c r="O201" s="39">
        <f t="shared" si="37"/>
        <v>-4.4688026981450253E-2</v>
      </c>
      <c r="P201">
        <f t="shared" si="39"/>
        <v>577</v>
      </c>
      <c r="Q201">
        <f t="shared" si="38"/>
        <v>570</v>
      </c>
      <c r="R201">
        <f t="shared" si="33"/>
        <v>-7</v>
      </c>
      <c r="S201" s="39">
        <f t="shared" si="43"/>
        <v>-1.2131715771230503E-2</v>
      </c>
    </row>
    <row r="202" spans="1:19" x14ac:dyDescent="0.25">
      <c r="A202" s="9"/>
      <c r="B202" s="24">
        <v>44308</v>
      </c>
      <c r="C202">
        <v>5504</v>
      </c>
      <c r="D202">
        <v>5377</v>
      </c>
      <c r="E202" s="15">
        <f t="shared" si="40"/>
        <v>-127</v>
      </c>
      <c r="F202" s="7">
        <f t="shared" si="35"/>
        <v>-2.3074127906976744E-2</v>
      </c>
      <c r="G202" s="8">
        <v>2948</v>
      </c>
      <c r="H202" s="8">
        <v>2835</v>
      </c>
      <c r="I202" s="10">
        <f t="shared" si="41"/>
        <v>-113</v>
      </c>
      <c r="J202" s="7">
        <f t="shared" si="36"/>
        <v>-3.8331071913161464E-2</v>
      </c>
      <c r="L202">
        <v>2371</v>
      </c>
      <c r="M202">
        <v>2264</v>
      </c>
      <c r="N202">
        <f t="shared" si="42"/>
        <v>-107</v>
      </c>
      <c r="O202" s="39">
        <f t="shared" si="37"/>
        <v>-4.5128637705609445E-2</v>
      </c>
      <c r="P202">
        <f t="shared" si="39"/>
        <v>577</v>
      </c>
      <c r="Q202">
        <f t="shared" si="38"/>
        <v>571</v>
      </c>
      <c r="R202">
        <f t="shared" si="33"/>
        <v>-6</v>
      </c>
      <c r="S202" s="39">
        <f t="shared" si="43"/>
        <v>-1.0398613518197574E-2</v>
      </c>
    </row>
    <row r="203" spans="1:19" x14ac:dyDescent="0.25">
      <c r="A203" s="9"/>
      <c r="B203" s="24">
        <v>44309</v>
      </c>
      <c r="C203">
        <v>5504</v>
      </c>
      <c r="D203">
        <v>5376</v>
      </c>
      <c r="E203" s="15">
        <f t="shared" si="40"/>
        <v>-128</v>
      </c>
      <c r="F203" s="7">
        <f t="shared" si="35"/>
        <v>-2.3255813953488372E-2</v>
      </c>
      <c r="G203" s="8">
        <v>2948</v>
      </c>
      <c r="H203" s="8">
        <v>2835</v>
      </c>
      <c r="I203" s="10">
        <f t="shared" si="41"/>
        <v>-113</v>
      </c>
      <c r="J203" s="7">
        <f t="shared" si="36"/>
        <v>-3.8331071913161464E-2</v>
      </c>
      <c r="L203">
        <v>2371</v>
      </c>
      <c r="M203">
        <v>2264</v>
      </c>
      <c r="N203">
        <f t="shared" si="42"/>
        <v>-107</v>
      </c>
      <c r="O203" s="39">
        <f t="shared" si="37"/>
        <v>-4.5128637705609445E-2</v>
      </c>
      <c r="P203">
        <f t="shared" si="39"/>
        <v>577</v>
      </c>
      <c r="Q203">
        <f t="shared" si="38"/>
        <v>571</v>
      </c>
      <c r="R203">
        <f t="shared" si="33"/>
        <v>-6</v>
      </c>
      <c r="S203" s="39">
        <f t="shared" si="43"/>
        <v>-1.0398613518197574E-2</v>
      </c>
    </row>
    <row r="204" spans="1:19" x14ac:dyDescent="0.25">
      <c r="B204" s="24">
        <v>44310</v>
      </c>
      <c r="E204" s="15" t="str">
        <f t="shared" si="40"/>
        <v/>
      </c>
      <c r="F204" s="7" t="str">
        <f t="shared" si="35"/>
        <v/>
      </c>
      <c r="I204" s="10" t="str">
        <f t="shared" si="41"/>
        <v/>
      </c>
      <c r="J204" s="7" t="str">
        <f t="shared" si="36"/>
        <v/>
      </c>
      <c r="N204" t="str">
        <f t="shared" si="42"/>
        <v/>
      </c>
      <c r="O204" s="39" t="str">
        <f t="shared" si="37"/>
        <v/>
      </c>
      <c r="P204" t="str">
        <f t="shared" si="39"/>
        <v/>
      </c>
      <c r="Q204" t="str">
        <f t="shared" si="38"/>
        <v/>
      </c>
      <c r="R204" t="str">
        <f t="shared" si="33"/>
        <v/>
      </c>
      <c r="S204" s="39" t="str">
        <f t="shared" si="43"/>
        <v/>
      </c>
    </row>
    <row r="205" spans="1:19" x14ac:dyDescent="0.25">
      <c r="A205" s="9"/>
      <c r="B205" s="24">
        <v>44311</v>
      </c>
      <c r="E205" s="15" t="str">
        <f t="shared" si="40"/>
        <v/>
      </c>
      <c r="F205" s="7" t="str">
        <f t="shared" si="35"/>
        <v/>
      </c>
      <c r="I205" s="10" t="str">
        <f t="shared" si="41"/>
        <v/>
      </c>
      <c r="J205" s="7" t="str">
        <f t="shared" si="36"/>
        <v/>
      </c>
      <c r="N205" t="str">
        <f t="shared" si="42"/>
        <v/>
      </c>
      <c r="O205" s="39" t="str">
        <f t="shared" si="37"/>
        <v/>
      </c>
      <c r="P205" t="str">
        <f t="shared" si="39"/>
        <v/>
      </c>
      <c r="Q205" t="str">
        <f t="shared" si="38"/>
        <v/>
      </c>
      <c r="R205" t="str">
        <f t="shared" si="33"/>
        <v/>
      </c>
      <c r="S205" s="39" t="str">
        <f t="shared" si="43"/>
        <v/>
      </c>
    </row>
    <row r="206" spans="1:19" x14ac:dyDescent="0.25">
      <c r="B206" s="24">
        <v>44312</v>
      </c>
      <c r="C206">
        <v>5504</v>
      </c>
      <c r="D206">
        <v>5376</v>
      </c>
      <c r="E206" s="15">
        <f t="shared" si="40"/>
        <v>-128</v>
      </c>
      <c r="F206" s="7">
        <f t="shared" si="35"/>
        <v>-2.3255813953488372E-2</v>
      </c>
      <c r="G206" s="8">
        <v>2948</v>
      </c>
      <c r="H206" s="8">
        <v>2835</v>
      </c>
      <c r="I206" s="10">
        <f t="shared" si="41"/>
        <v>-113</v>
      </c>
      <c r="J206" s="7">
        <f t="shared" si="36"/>
        <v>-3.8331071913161464E-2</v>
      </c>
      <c r="L206">
        <v>2371</v>
      </c>
      <c r="M206">
        <v>2265</v>
      </c>
      <c r="N206">
        <f t="shared" si="42"/>
        <v>-106</v>
      </c>
      <c r="O206" s="39">
        <f t="shared" si="37"/>
        <v>-4.4706874736398144E-2</v>
      </c>
      <c r="P206">
        <f t="shared" si="39"/>
        <v>577</v>
      </c>
      <c r="Q206">
        <f t="shared" si="38"/>
        <v>570</v>
      </c>
      <c r="R206">
        <f t="shared" si="33"/>
        <v>-7</v>
      </c>
      <c r="S206" s="39">
        <f t="shared" si="43"/>
        <v>-1.2131715771230503E-2</v>
      </c>
    </row>
    <row r="207" spans="1:19" x14ac:dyDescent="0.25">
      <c r="B207" s="24">
        <v>44313</v>
      </c>
      <c r="C207">
        <v>5505</v>
      </c>
      <c r="D207">
        <v>5376</v>
      </c>
      <c r="E207" s="15">
        <f t="shared" si="40"/>
        <v>-129</v>
      </c>
      <c r="F207" s="7">
        <f t="shared" si="35"/>
        <v>-2.3433242506811988E-2</v>
      </c>
      <c r="G207" s="8">
        <v>2949</v>
      </c>
      <c r="H207" s="8">
        <v>2835</v>
      </c>
      <c r="I207" s="10">
        <f t="shared" si="41"/>
        <v>-114</v>
      </c>
      <c r="J207" s="7">
        <f t="shared" si="36"/>
        <v>-3.8657171922685654E-2</v>
      </c>
      <c r="L207">
        <v>2371</v>
      </c>
      <c r="M207">
        <v>2265</v>
      </c>
      <c r="N207">
        <f t="shared" si="42"/>
        <v>-106</v>
      </c>
      <c r="O207" s="39">
        <f t="shared" si="37"/>
        <v>-4.4706874736398144E-2</v>
      </c>
      <c r="P207">
        <f t="shared" si="39"/>
        <v>578</v>
      </c>
      <c r="Q207">
        <f t="shared" si="38"/>
        <v>570</v>
      </c>
      <c r="R207">
        <f t="shared" si="33"/>
        <v>-8</v>
      </c>
      <c r="S207" s="39">
        <f t="shared" si="43"/>
        <v>-1.384083044982699E-2</v>
      </c>
    </row>
    <row r="208" spans="1:19" x14ac:dyDescent="0.25">
      <c r="B208" s="24">
        <v>44314</v>
      </c>
      <c r="C208">
        <v>5505</v>
      </c>
      <c r="D208">
        <v>5371</v>
      </c>
      <c r="E208" s="15">
        <f t="shared" si="40"/>
        <v>-134</v>
      </c>
      <c r="F208" s="7">
        <f t="shared" si="35"/>
        <v>-2.4341507720254313E-2</v>
      </c>
      <c r="G208" s="8">
        <v>2949</v>
      </c>
      <c r="H208" s="8">
        <v>2835</v>
      </c>
      <c r="I208" s="10">
        <f t="shared" si="41"/>
        <v>-114</v>
      </c>
      <c r="J208" s="7">
        <f t="shared" si="36"/>
        <v>-3.8657171922685654E-2</v>
      </c>
      <c r="L208">
        <v>2371</v>
      </c>
      <c r="M208">
        <v>2265</v>
      </c>
      <c r="N208">
        <f t="shared" si="42"/>
        <v>-106</v>
      </c>
      <c r="O208" s="39">
        <f t="shared" si="37"/>
        <v>-4.4706874736398144E-2</v>
      </c>
      <c r="P208">
        <f t="shared" si="39"/>
        <v>578</v>
      </c>
      <c r="Q208">
        <f t="shared" si="38"/>
        <v>570</v>
      </c>
      <c r="R208">
        <f t="shared" si="33"/>
        <v>-8</v>
      </c>
      <c r="S208" s="39">
        <f t="shared" si="43"/>
        <v>-1.384083044982699E-2</v>
      </c>
    </row>
    <row r="209" spans="1:19" x14ac:dyDescent="0.25">
      <c r="B209" s="24">
        <v>44315</v>
      </c>
      <c r="C209">
        <v>5505</v>
      </c>
      <c r="D209">
        <v>5371</v>
      </c>
      <c r="E209" s="15">
        <f t="shared" si="40"/>
        <v>-134</v>
      </c>
      <c r="F209" s="7">
        <f t="shared" si="35"/>
        <v>-2.4341507720254313E-2</v>
      </c>
      <c r="G209" s="8">
        <v>2949</v>
      </c>
      <c r="H209" s="8">
        <v>2835</v>
      </c>
      <c r="I209" s="10">
        <f t="shared" si="41"/>
        <v>-114</v>
      </c>
      <c r="J209" s="7">
        <f t="shared" si="36"/>
        <v>-3.8657171922685654E-2</v>
      </c>
      <c r="L209">
        <v>2371</v>
      </c>
      <c r="M209">
        <v>2265</v>
      </c>
      <c r="N209">
        <f t="shared" si="42"/>
        <v>-106</v>
      </c>
      <c r="O209" s="39">
        <f t="shared" si="37"/>
        <v>-4.4706874736398144E-2</v>
      </c>
      <c r="P209">
        <f t="shared" si="39"/>
        <v>578</v>
      </c>
      <c r="Q209">
        <f t="shared" si="38"/>
        <v>570</v>
      </c>
      <c r="R209">
        <f t="shared" si="33"/>
        <v>-8</v>
      </c>
      <c r="S209" s="39">
        <f t="shared" si="43"/>
        <v>-1.384083044982699E-2</v>
      </c>
    </row>
    <row r="210" spans="1:19" x14ac:dyDescent="0.25">
      <c r="B210" s="24">
        <v>44316</v>
      </c>
      <c r="C210">
        <v>5505</v>
      </c>
      <c r="D210">
        <v>5371</v>
      </c>
      <c r="E210" s="15">
        <f t="shared" si="40"/>
        <v>-134</v>
      </c>
      <c r="F210" s="7">
        <f t="shared" si="35"/>
        <v>-2.4341507720254313E-2</v>
      </c>
      <c r="G210" s="8">
        <v>2949</v>
      </c>
      <c r="H210" s="8">
        <v>2835</v>
      </c>
      <c r="I210" s="10">
        <f t="shared" si="41"/>
        <v>-114</v>
      </c>
      <c r="J210" s="7">
        <f t="shared" si="36"/>
        <v>-3.8657171922685654E-2</v>
      </c>
      <c r="L210">
        <v>2371</v>
      </c>
      <c r="M210">
        <v>2265</v>
      </c>
      <c r="N210">
        <f t="shared" si="42"/>
        <v>-106</v>
      </c>
      <c r="O210" s="39">
        <f t="shared" si="37"/>
        <v>-4.4706874736398144E-2</v>
      </c>
      <c r="P210">
        <f t="shared" si="39"/>
        <v>578</v>
      </c>
      <c r="Q210">
        <f t="shared" si="38"/>
        <v>570</v>
      </c>
      <c r="R210">
        <f t="shared" si="33"/>
        <v>-8</v>
      </c>
      <c r="S210" s="39">
        <f t="shared" si="43"/>
        <v>-1.384083044982699E-2</v>
      </c>
    </row>
    <row r="211" spans="1:19" x14ac:dyDescent="0.25">
      <c r="B211" s="24">
        <v>44317</v>
      </c>
      <c r="E211" s="15" t="str">
        <f t="shared" si="40"/>
        <v/>
      </c>
      <c r="F211" s="7" t="str">
        <f t="shared" si="35"/>
        <v/>
      </c>
      <c r="I211" s="10" t="str">
        <f t="shared" si="41"/>
        <v/>
      </c>
      <c r="J211" s="7" t="str">
        <f t="shared" si="36"/>
        <v/>
      </c>
      <c r="N211" t="str">
        <f t="shared" si="42"/>
        <v/>
      </c>
      <c r="O211" s="39" t="str">
        <f t="shared" ref="O211:O216" si="44">IF(M211="","",N211/L211)</f>
        <v/>
      </c>
      <c r="P211" t="str">
        <f t="shared" ref="P211:P216" si="45">IF(L211="","",G211-L211)</f>
        <v/>
      </c>
      <c r="Q211" t="str">
        <f t="shared" si="38"/>
        <v/>
      </c>
      <c r="R211" t="str">
        <f t="shared" si="33"/>
        <v/>
      </c>
      <c r="S211" s="39" t="str">
        <f t="shared" si="43"/>
        <v/>
      </c>
    </row>
    <row r="212" spans="1:19" x14ac:dyDescent="0.25">
      <c r="B212" s="24">
        <v>44318</v>
      </c>
      <c r="C212" s="1"/>
      <c r="D212" s="1"/>
      <c r="E212" s="15" t="str">
        <f t="shared" si="40"/>
        <v/>
      </c>
      <c r="F212" s="7" t="str">
        <f t="shared" si="35"/>
        <v/>
      </c>
      <c r="I212" s="10" t="str">
        <f t="shared" si="41"/>
        <v/>
      </c>
      <c r="J212" s="7" t="str">
        <f t="shared" si="36"/>
        <v/>
      </c>
      <c r="N212" t="str">
        <f t="shared" si="42"/>
        <v/>
      </c>
      <c r="O212" s="39" t="str">
        <f t="shared" si="44"/>
        <v/>
      </c>
      <c r="P212" t="str">
        <f t="shared" si="45"/>
        <v/>
      </c>
      <c r="Q212" t="str">
        <f t="shared" si="38"/>
        <v/>
      </c>
      <c r="R212" t="str">
        <f t="shared" si="33"/>
        <v/>
      </c>
      <c r="S212" s="39" t="str">
        <f t="shared" si="43"/>
        <v/>
      </c>
    </row>
    <row r="213" spans="1:19" x14ac:dyDescent="0.25">
      <c r="B213" s="24">
        <v>44319</v>
      </c>
      <c r="C213" s="5">
        <v>5505</v>
      </c>
      <c r="D213" s="5">
        <v>5371</v>
      </c>
      <c r="E213" s="15">
        <f t="shared" si="40"/>
        <v>-134</v>
      </c>
      <c r="F213" s="7">
        <f t="shared" si="35"/>
        <v>-2.4341507720254313E-2</v>
      </c>
      <c r="G213">
        <v>2949</v>
      </c>
      <c r="H213">
        <v>2835</v>
      </c>
      <c r="I213" s="10">
        <f t="shared" si="41"/>
        <v>-114</v>
      </c>
      <c r="J213" s="7">
        <f t="shared" si="36"/>
        <v>-3.8657171922685654E-2</v>
      </c>
      <c r="L213">
        <v>2371</v>
      </c>
      <c r="M213">
        <v>2265</v>
      </c>
      <c r="N213">
        <f t="shared" si="42"/>
        <v>-106</v>
      </c>
      <c r="O213" s="39">
        <f t="shared" si="44"/>
        <v>-4.4706874736398144E-2</v>
      </c>
      <c r="P213">
        <f t="shared" si="45"/>
        <v>578</v>
      </c>
      <c r="Q213">
        <f t="shared" si="38"/>
        <v>570</v>
      </c>
      <c r="R213">
        <f t="shared" si="33"/>
        <v>-8</v>
      </c>
      <c r="S213" s="39">
        <f t="shared" si="43"/>
        <v>-1.384083044982699E-2</v>
      </c>
    </row>
    <row r="214" spans="1:19" x14ac:dyDescent="0.25">
      <c r="B214" s="24">
        <v>44320</v>
      </c>
      <c r="C214" s="56">
        <v>5505</v>
      </c>
      <c r="D214" s="56">
        <v>5371</v>
      </c>
      <c r="E214" s="15">
        <f t="shared" si="40"/>
        <v>-134</v>
      </c>
      <c r="F214" s="7">
        <f t="shared" si="35"/>
        <v>-2.4341507720254313E-2</v>
      </c>
      <c r="G214">
        <v>2949</v>
      </c>
      <c r="H214">
        <v>2835</v>
      </c>
      <c r="I214" s="10">
        <f t="shared" si="41"/>
        <v>-114</v>
      </c>
      <c r="J214" s="7">
        <f t="shared" si="36"/>
        <v>-3.8657171922685654E-2</v>
      </c>
      <c r="L214">
        <v>2371</v>
      </c>
      <c r="M214">
        <v>2265</v>
      </c>
      <c r="N214">
        <f t="shared" si="42"/>
        <v>-106</v>
      </c>
      <c r="O214" s="39">
        <f t="shared" si="44"/>
        <v>-4.4706874736398144E-2</v>
      </c>
      <c r="P214">
        <f t="shared" si="45"/>
        <v>578</v>
      </c>
      <c r="Q214">
        <f t="shared" si="38"/>
        <v>570</v>
      </c>
      <c r="R214">
        <f t="shared" ref="R214:R225" si="46">IF(Q214="","",Q214-P214)</f>
        <v>-8</v>
      </c>
      <c r="S214" s="39">
        <f t="shared" si="43"/>
        <v>-1.384083044982699E-2</v>
      </c>
    </row>
    <row r="215" spans="1:19" x14ac:dyDescent="0.25">
      <c r="B215" s="24">
        <v>44321</v>
      </c>
      <c r="C215" s="5">
        <v>5505</v>
      </c>
      <c r="D215" s="5">
        <v>5371</v>
      </c>
      <c r="E215" s="15">
        <f t="shared" si="40"/>
        <v>-134</v>
      </c>
      <c r="F215" s="7">
        <f t="shared" si="35"/>
        <v>-2.4341507720254313E-2</v>
      </c>
      <c r="G215">
        <v>2949</v>
      </c>
      <c r="H215">
        <v>2834</v>
      </c>
      <c r="I215" s="10">
        <f t="shared" si="41"/>
        <v>-115</v>
      </c>
      <c r="J215" s="7">
        <f t="shared" si="36"/>
        <v>-3.8996269922007464E-2</v>
      </c>
      <c r="L215">
        <v>2371</v>
      </c>
      <c r="M215">
        <v>2264</v>
      </c>
      <c r="N215">
        <f t="shared" si="42"/>
        <v>-107</v>
      </c>
      <c r="O215" s="39">
        <f t="shared" si="44"/>
        <v>-4.5128637705609445E-2</v>
      </c>
      <c r="P215">
        <f t="shared" si="45"/>
        <v>578</v>
      </c>
      <c r="Q215">
        <f t="shared" si="38"/>
        <v>570</v>
      </c>
      <c r="R215">
        <f t="shared" si="46"/>
        <v>-8</v>
      </c>
      <c r="S215" s="39">
        <f t="shared" si="43"/>
        <v>-1.384083044982699E-2</v>
      </c>
    </row>
    <row r="216" spans="1:19" x14ac:dyDescent="0.25">
      <c r="B216" s="24">
        <v>44322</v>
      </c>
      <c r="C216" s="5">
        <v>5505</v>
      </c>
      <c r="D216" s="5">
        <v>5370</v>
      </c>
      <c r="E216" s="15">
        <f t="shared" si="40"/>
        <v>-135</v>
      </c>
      <c r="F216" s="7">
        <f t="shared" si="35"/>
        <v>-2.4523160762942781E-2</v>
      </c>
      <c r="G216">
        <v>2949</v>
      </c>
      <c r="H216">
        <v>2835</v>
      </c>
      <c r="I216" s="10">
        <f t="shared" si="41"/>
        <v>-114</v>
      </c>
      <c r="J216" s="7">
        <f t="shared" si="36"/>
        <v>-3.8657171922685654E-2</v>
      </c>
      <c r="L216">
        <v>2371</v>
      </c>
      <c r="M216">
        <v>2265</v>
      </c>
      <c r="N216">
        <f t="shared" si="42"/>
        <v>-106</v>
      </c>
      <c r="O216" s="39">
        <f t="shared" si="44"/>
        <v>-4.4706874736398144E-2</v>
      </c>
      <c r="P216">
        <f t="shared" si="45"/>
        <v>578</v>
      </c>
      <c r="Q216">
        <f t="shared" si="38"/>
        <v>570</v>
      </c>
      <c r="R216">
        <f t="shared" si="46"/>
        <v>-8</v>
      </c>
      <c r="S216" s="39">
        <f t="shared" si="43"/>
        <v>-1.384083044982699E-2</v>
      </c>
    </row>
    <row r="217" spans="1:19" ht="21" x14ac:dyDescent="0.25">
      <c r="A217" s="32" t="s">
        <v>15</v>
      </c>
      <c r="B217" s="24">
        <v>44323</v>
      </c>
      <c r="E217" s="15" t="str">
        <f t="shared" si="40"/>
        <v/>
      </c>
      <c r="F217" s="7" t="str">
        <f t="shared" si="35"/>
        <v/>
      </c>
      <c r="I217" s="10" t="str">
        <f t="shared" si="41"/>
        <v/>
      </c>
      <c r="J217" s="7" t="str">
        <f t="shared" si="36"/>
        <v/>
      </c>
      <c r="N217" t="str">
        <f t="shared" si="42"/>
        <v/>
      </c>
      <c r="Q217" t="str">
        <f t="shared" si="38"/>
        <v/>
      </c>
      <c r="R217" t="str">
        <f t="shared" si="46"/>
        <v/>
      </c>
      <c r="S217" s="39" t="str">
        <f t="shared" si="43"/>
        <v/>
      </c>
    </row>
    <row r="218" spans="1:19" x14ac:dyDescent="0.25">
      <c r="A218" s="9" t="s">
        <v>10</v>
      </c>
      <c r="B218" s="24">
        <v>44324</v>
      </c>
      <c r="E218" s="15" t="str">
        <f t="shared" si="40"/>
        <v/>
      </c>
      <c r="F218" s="7" t="str">
        <f t="shared" si="35"/>
        <v/>
      </c>
      <c r="I218" s="10" t="str">
        <f t="shared" si="41"/>
        <v/>
      </c>
      <c r="J218" s="7" t="str">
        <f t="shared" si="36"/>
        <v/>
      </c>
      <c r="N218" t="str">
        <f t="shared" si="42"/>
        <v/>
      </c>
      <c r="Q218" t="str">
        <f t="shared" si="38"/>
        <v/>
      </c>
      <c r="R218" t="str">
        <f t="shared" si="46"/>
        <v/>
      </c>
      <c r="S218" s="39" t="str">
        <f t="shared" si="43"/>
        <v/>
      </c>
    </row>
    <row r="219" spans="1:19" x14ac:dyDescent="0.25">
      <c r="A219" s="9" t="s">
        <v>10</v>
      </c>
      <c r="B219" s="24">
        <v>44325</v>
      </c>
      <c r="E219" s="15" t="str">
        <f t="shared" si="40"/>
        <v/>
      </c>
      <c r="F219" s="7" t="str">
        <f t="shared" si="35"/>
        <v/>
      </c>
      <c r="I219" s="10" t="str">
        <f t="shared" si="41"/>
        <v/>
      </c>
      <c r="J219" s="7" t="str">
        <f t="shared" si="36"/>
        <v/>
      </c>
      <c r="N219" t="str">
        <f t="shared" si="42"/>
        <v/>
      </c>
      <c r="Q219" t="str">
        <f t="shared" si="38"/>
        <v/>
      </c>
      <c r="R219" t="str">
        <f t="shared" si="46"/>
        <v/>
      </c>
      <c r="S219" s="39" t="str">
        <f t="shared" si="43"/>
        <v/>
      </c>
    </row>
    <row r="220" spans="1:19" x14ac:dyDescent="0.25">
      <c r="A220" s="9" t="s">
        <v>10</v>
      </c>
      <c r="B220" s="24">
        <v>44326</v>
      </c>
      <c r="E220" s="15" t="str">
        <f t="shared" si="40"/>
        <v/>
      </c>
      <c r="F220" s="7" t="str">
        <f t="shared" si="35"/>
        <v/>
      </c>
      <c r="I220" s="10" t="str">
        <f t="shared" si="41"/>
        <v/>
      </c>
      <c r="J220" s="7" t="str">
        <f t="shared" si="36"/>
        <v/>
      </c>
      <c r="N220" t="str">
        <f t="shared" si="42"/>
        <v/>
      </c>
      <c r="Q220" t="str">
        <f t="shared" si="38"/>
        <v/>
      </c>
      <c r="R220" t="str">
        <f t="shared" si="46"/>
        <v/>
      </c>
      <c r="S220" s="39" t="str">
        <f t="shared" si="43"/>
        <v/>
      </c>
    </row>
    <row r="221" spans="1:19" x14ac:dyDescent="0.25">
      <c r="A221" s="9" t="s">
        <v>10</v>
      </c>
      <c r="B221" s="24">
        <v>44327</v>
      </c>
      <c r="E221" s="15" t="str">
        <f t="shared" si="40"/>
        <v/>
      </c>
      <c r="F221" s="7" t="str">
        <f t="shared" si="35"/>
        <v/>
      </c>
      <c r="I221" s="10" t="str">
        <f t="shared" si="41"/>
        <v/>
      </c>
      <c r="J221" s="7" t="str">
        <f t="shared" si="36"/>
        <v/>
      </c>
      <c r="N221" t="str">
        <f t="shared" si="42"/>
        <v/>
      </c>
      <c r="Q221" t="str">
        <f t="shared" si="38"/>
        <v/>
      </c>
      <c r="R221" t="str">
        <f t="shared" si="46"/>
        <v/>
      </c>
      <c r="S221" s="39" t="str">
        <f t="shared" si="43"/>
        <v/>
      </c>
    </row>
    <row r="222" spans="1:19" x14ac:dyDescent="0.25">
      <c r="A222" s="9" t="s">
        <v>10</v>
      </c>
      <c r="B222" s="24">
        <v>44328</v>
      </c>
      <c r="E222" s="15" t="str">
        <f t="shared" si="40"/>
        <v/>
      </c>
      <c r="F222" s="7" t="str">
        <f t="shared" si="35"/>
        <v/>
      </c>
      <c r="I222" s="10" t="str">
        <f t="shared" si="41"/>
        <v/>
      </c>
      <c r="J222" s="7" t="str">
        <f t="shared" si="36"/>
        <v/>
      </c>
      <c r="N222" t="str">
        <f t="shared" si="42"/>
        <v/>
      </c>
      <c r="Q222" t="str">
        <f t="shared" si="38"/>
        <v/>
      </c>
      <c r="R222" t="str">
        <f t="shared" si="46"/>
        <v/>
      </c>
      <c r="S222" s="39" t="str">
        <f t="shared" si="43"/>
        <v/>
      </c>
    </row>
    <row r="223" spans="1:19" x14ac:dyDescent="0.25">
      <c r="A223" s="9" t="s">
        <v>10</v>
      </c>
      <c r="B223" s="24">
        <v>44329</v>
      </c>
      <c r="E223" s="15" t="str">
        <f t="shared" si="40"/>
        <v/>
      </c>
      <c r="F223" s="7" t="str">
        <f t="shared" si="35"/>
        <v/>
      </c>
      <c r="I223" s="10" t="str">
        <f t="shared" si="41"/>
        <v/>
      </c>
      <c r="N223" t="str">
        <f t="shared" si="42"/>
        <v/>
      </c>
      <c r="Q223" t="str">
        <f t="shared" si="38"/>
        <v/>
      </c>
      <c r="R223" t="str">
        <f t="shared" si="46"/>
        <v/>
      </c>
      <c r="S223" s="39" t="str">
        <f t="shared" si="43"/>
        <v/>
      </c>
    </row>
    <row r="224" spans="1:19" x14ac:dyDescent="0.25">
      <c r="A224" s="31" t="s">
        <v>9</v>
      </c>
      <c r="B224" s="24">
        <v>44330</v>
      </c>
      <c r="E224" s="15" t="str">
        <f t="shared" si="40"/>
        <v/>
      </c>
      <c r="I224" s="10" t="str">
        <f t="shared" si="41"/>
        <v/>
      </c>
      <c r="N224" t="str">
        <f t="shared" si="42"/>
        <v/>
      </c>
      <c r="Q224" t="str">
        <f t="shared" ref="Q224:Q225" si="47">IF(M224="","",H224-M224)</f>
        <v/>
      </c>
      <c r="R224" t="str">
        <f t="shared" si="46"/>
        <v/>
      </c>
      <c r="S224" s="39" t="str">
        <f t="shared" si="43"/>
        <v/>
      </c>
    </row>
    <row r="225" spans="1:19" x14ac:dyDescent="0.25">
      <c r="A225" s="50" t="s">
        <v>17</v>
      </c>
      <c r="B225" s="24">
        <v>44331</v>
      </c>
      <c r="E225" s="15" t="str">
        <f t="shared" si="40"/>
        <v/>
      </c>
      <c r="I225" s="10" t="str">
        <f t="shared" si="41"/>
        <v/>
      </c>
      <c r="N225" t="str">
        <f t="shared" si="42"/>
        <v/>
      </c>
      <c r="Q225" t="str">
        <f t="shared" si="47"/>
        <v/>
      </c>
      <c r="R225" t="str">
        <f t="shared" si="46"/>
        <v/>
      </c>
      <c r="S225" s="39" t="str">
        <f t="shared" si="43"/>
        <v/>
      </c>
    </row>
    <row r="226" spans="1:19" x14ac:dyDescent="0.25">
      <c r="A226" s="53"/>
      <c r="B226" s="24"/>
      <c r="E226" s="15"/>
      <c r="I226" s="10"/>
      <c r="S226" s="39"/>
    </row>
    <row r="227" spans="1:19" x14ac:dyDescent="0.25">
      <c r="B227" s="24"/>
      <c r="E227" s="15"/>
      <c r="I227" s="10"/>
      <c r="S227" s="39"/>
    </row>
  </sheetData>
  <phoneticPr fontId="0" type="noConversion"/>
  <printOptions gridLines="1" gridLinesSet="0"/>
  <pageMargins left="0.26" right="0.3" top="0.7" bottom="0.7" header="0.4" footer="0.4"/>
  <pageSetup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Spring 21</vt:lpstr>
      <vt:lpstr>'Spring 21'!Print_Area</vt:lpstr>
      <vt:lpstr>'Spring 21'!Print_Titles</vt:lpstr>
      <vt:lpstr>Thu__Dec_18</vt:lpstr>
    </vt:vector>
  </TitlesOfParts>
  <Company>VWCC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VWCC</dc:creator>
  <cp:lastModifiedBy>Pamela K. Cox</cp:lastModifiedBy>
  <cp:lastPrinted>2016-02-08T19:32:13Z</cp:lastPrinted>
  <dcterms:created xsi:type="dcterms:W3CDTF">1999-07-29T17:55:34Z</dcterms:created>
  <dcterms:modified xsi:type="dcterms:W3CDTF">2021-05-06T12:08:22Z</dcterms:modified>
</cp:coreProperties>
</file>